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wElement\Desktop\СЭРТ переделанные 2018 г\план мероприятий на 2020 г\"/>
    </mc:Choice>
  </mc:AlternateContent>
  <bookViews>
    <workbookView xWindow="0" yWindow="0" windowWidth="28800" windowHeight="11745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9" i="2" l="1"/>
  <c r="G313" i="2"/>
  <c r="G312" i="2"/>
  <c r="G306" i="2" s="1"/>
  <c r="G311" i="2"/>
  <c r="G310" i="2"/>
  <c r="G309" i="2"/>
  <c r="G303" i="2" s="1"/>
  <c r="G308" i="2"/>
  <c r="G302" i="2" s="1"/>
  <c r="G305" i="2"/>
  <c r="G304" i="2"/>
  <c r="G295" i="2"/>
  <c r="G289" i="2"/>
  <c r="G288" i="2"/>
  <c r="G287" i="2"/>
  <c r="G281" i="2" s="1"/>
  <c r="G286" i="2"/>
  <c r="G280" i="2" s="1"/>
  <c r="G285" i="2"/>
  <c r="G279" i="2" s="1"/>
  <c r="G284" i="2"/>
  <c r="G282" i="2"/>
  <c r="G278" i="2"/>
  <c r="G271" i="2"/>
  <c r="G270" i="2"/>
  <c r="G269" i="2"/>
  <c r="G268" i="2"/>
  <c r="G267" i="2"/>
  <c r="G266" i="2"/>
  <c r="G265" i="2"/>
  <c r="G259" i="2"/>
  <c r="G253" i="2"/>
  <c r="G247" i="2"/>
  <c r="G241" i="2"/>
  <c r="G235" i="2"/>
  <c r="G234" i="2"/>
  <c r="G233" i="2"/>
  <c r="G232" i="2"/>
  <c r="G231" i="2"/>
  <c r="G230" i="2"/>
  <c r="G223" i="2"/>
  <c r="G217" i="2"/>
  <c r="G211" i="2"/>
  <c r="G205" i="2"/>
  <c r="G199" i="2"/>
  <c r="G193" i="2"/>
  <c r="G187" i="2"/>
  <c r="G181" i="2"/>
  <c r="G175" i="2"/>
  <c r="G169" i="2"/>
  <c r="G163" i="2"/>
  <c r="G157" i="2"/>
  <c r="G151" i="2"/>
  <c r="G150" i="2"/>
  <c r="G149" i="2"/>
  <c r="G148" i="2"/>
  <c r="G142" i="2" s="1"/>
  <c r="G147" i="2"/>
  <c r="G146" i="2"/>
  <c r="G133" i="2"/>
  <c r="G132" i="2"/>
  <c r="G114" i="2" s="1"/>
  <c r="G131" i="2"/>
  <c r="G113" i="2" s="1"/>
  <c r="G130" i="2"/>
  <c r="G129" i="2"/>
  <c r="G111" i="2" s="1"/>
  <c r="G128" i="2"/>
  <c r="G110" i="2" s="1"/>
  <c r="G121" i="2"/>
  <c r="G103" i="2"/>
  <c r="G97" i="2"/>
  <c r="G96" i="2"/>
  <c r="G95" i="2"/>
  <c r="G94" i="2"/>
  <c r="G93" i="2"/>
  <c r="G92" i="2"/>
  <c r="G85" i="2"/>
  <c r="G84" i="2"/>
  <c r="G78" i="2" s="1"/>
  <c r="G83" i="2"/>
  <c r="G82" i="2"/>
  <c r="G76" i="2" s="1"/>
  <c r="G81" i="2"/>
  <c r="G75" i="2" s="1"/>
  <c r="G80" i="2"/>
  <c r="G79" i="2" s="1"/>
  <c r="G77" i="2"/>
  <c r="G66" i="2"/>
  <c r="G65" i="2"/>
  <c r="G64" i="2"/>
  <c r="G63" i="2"/>
  <c r="G62" i="2"/>
  <c r="G55" i="2"/>
  <c r="G49" i="2"/>
  <c r="G43" i="2"/>
  <c r="G37" i="2"/>
  <c r="G36" i="2"/>
  <c r="G35" i="2"/>
  <c r="G34" i="2"/>
  <c r="G33" i="2"/>
  <c r="G32" i="2"/>
  <c r="G28" i="2" l="1"/>
  <c r="G27" i="2"/>
  <c r="G29" i="2"/>
  <c r="G140" i="2"/>
  <c r="G61" i="2"/>
  <c r="G30" i="2"/>
  <c r="G127" i="2"/>
  <c r="G229" i="2"/>
  <c r="G283" i="2"/>
  <c r="G277" i="2" s="1"/>
  <c r="G307" i="2"/>
  <c r="G301" i="2" s="1"/>
  <c r="G145" i="2"/>
  <c r="G143" i="2"/>
  <c r="G23" i="2" s="1"/>
  <c r="G91" i="2"/>
  <c r="G144" i="2"/>
  <c r="G26" i="2"/>
  <c r="G112" i="2"/>
  <c r="G109" i="2" s="1"/>
  <c r="G74" i="2"/>
  <c r="G73" i="2" s="1"/>
  <c r="G141" i="2"/>
  <c r="G21" i="2" s="1"/>
  <c r="G139" i="2" l="1"/>
  <c r="G22" i="2"/>
  <c r="G24" i="2"/>
  <c r="G20" i="2"/>
  <c r="G25" i="2"/>
  <c r="G19" i="2" s="1"/>
  <c r="G104" i="1" l="1"/>
  <c r="G105" i="1"/>
  <c r="G106" i="1"/>
  <c r="G107" i="1"/>
</calcChain>
</file>

<file path=xl/comments1.xml><?xml version="1.0" encoding="utf-8"?>
<comments xmlns="http://schemas.openxmlformats.org/spreadsheetml/2006/main">
  <authors>
    <author>newElement</author>
  </authors>
  <commentList>
    <comment ref="D144" authorId="0" shapeId="0">
      <text>
        <r>
          <rPr>
            <b/>
            <sz val="9"/>
            <color indexed="81"/>
            <rFont val="Tahoma"/>
            <family val="2"/>
            <charset val="204"/>
          </rPr>
          <t>newElement: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<sst xmlns="http://schemas.openxmlformats.org/spreadsheetml/2006/main" count="1110" uniqueCount="267">
  <si>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</si>
  <si>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</si>
  <si>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</si>
  <si>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Объем ресурсного обеспечения на 2017 год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</si>
  <si>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</si>
  <si>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</si>
  <si>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</si>
  <si>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</si>
  <si>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</si>
  <si>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№ п/п</t>
  </si>
  <si>
    <t>Значения показателя мероприятия 2017 год</t>
  </si>
  <si>
    <t>Всего</t>
  </si>
  <si>
    <t>МБ</t>
  </si>
  <si>
    <t>ОБ</t>
  </si>
  <si>
    <t>ФБ</t>
  </si>
  <si>
    <t>МБСП</t>
  </si>
  <si>
    <t>ИИ</t>
  </si>
  <si>
    <t>МП «Экономическое развитие Тулунского муниципального района на 2017-2021 годы»</t>
  </si>
  <si>
    <t>Администрация Тулунского муниципального района</t>
  </si>
  <si>
    <t>х</t>
  </si>
  <si>
    <r>
      <t>Подпрограмма</t>
    </r>
    <r>
      <rPr>
        <b/>
        <sz val="12"/>
        <color rgb="FF000000"/>
        <rFont val="Times New Roman"/>
        <family val="1"/>
        <charset val="204"/>
      </rPr>
      <t xml:space="preserve"> «Поддержка и развитие малого и среднего предпринимательства в Тулунском муниципальном районе» на 2017-2021 годы</t>
    </r>
  </si>
  <si>
    <t>«Организация и проведение районного конкурса «Лучший пахарь»»</t>
  </si>
  <si>
    <t>«Организация и проведение районного трудового соперничества (конкурса) предприятий и организаций агропромышленного комплекса, пищевой и перерабатывающей промышленности и передовиков производства»</t>
  </si>
  <si>
    <t>«Организация и проведение конкурса «Лучшее предприятие торговли и общественного питания Тулунского района»»</t>
  </si>
  <si>
    <t>«Организация проведения обучающих семинаров, круглых столов, тренингов для СМСП по различным вопросам предпринимательской деятельности»</t>
  </si>
  <si>
    <t>Основное мероприятие</t>
  </si>
  <si>
    <t xml:space="preserve">«Предоставление субсидий СМСП на реализацию мероприятий по развитию малого и среднего предпринимательства» </t>
  </si>
  <si>
    <r>
      <t>Подпрограмма</t>
    </r>
    <r>
      <rPr>
        <b/>
        <sz val="12"/>
        <color rgb="FF000000"/>
        <rFont val="Times New Roman"/>
        <family val="1"/>
        <charset val="204"/>
      </rPr>
      <t xml:space="preserve"> «Устойчивое развитие сельских территорий в Тулунском муниципальном районе» на 2017-2021 годы</t>
    </r>
  </si>
  <si>
    <t>«Комплексное обустройство населенных пунктов объектами социальной и инженерной инфраструктуры»</t>
  </si>
  <si>
    <r>
      <t xml:space="preserve">Подпрограмма </t>
    </r>
    <r>
      <rPr>
        <b/>
        <sz val="12"/>
        <color rgb="FF000000"/>
        <rFont val="Times New Roman"/>
        <family val="1"/>
        <charset val="204"/>
      </rPr>
      <t>«Создание условий для оказания медицинской помощи населению на территории Тулунского муниципального района» на 2017-2021 годы</t>
    </r>
  </si>
  <si>
    <r>
      <t>Подпрограмма</t>
    </r>
    <r>
      <rPr>
        <b/>
        <sz val="12"/>
        <color rgb="FF000000"/>
        <rFont val="Times New Roman"/>
        <family val="1"/>
        <charset val="204"/>
      </rPr>
      <t xml:space="preserve"> «Улучшение условий и охраны в Тулунском муниципальном районе» на 2017-2021 годы</t>
    </r>
  </si>
  <si>
    <t>«Организация конкурсов на лучшую организацию работы по охране труда в Тулунском муниципальном районе»</t>
  </si>
  <si>
    <t>«Финансовое обеспечение предупредительных мер по сокращению производственного травматизма и профессиональных заболеваний работников и санитарно-курортное лечение работников, занятых на работах с вредными и (или) опасными производственными факторами»</t>
  </si>
  <si>
    <r>
      <t>Подпрограмма</t>
    </r>
    <r>
      <rPr>
        <b/>
        <sz val="12"/>
        <color rgb="FF000000"/>
        <rFont val="Times New Roman"/>
        <family val="1"/>
        <charset val="204"/>
      </rPr>
      <t xml:space="preserve"> «Обеспечение деятельности мэра Тулунского муниципального района и Администрации Тулунского муниципального района» на 2017-2021 годы</t>
    </r>
  </si>
  <si>
    <t>«Обеспечение деятельности мэра и Администрации Тулунского муниципального района»</t>
  </si>
  <si>
    <t>«Обеспечение деятельности   Комитета по управлению муниципальным имуществом администрации Тулунского муниципального района»</t>
  </si>
  <si>
    <t>«Обеспечение деятельности  Комитета по экономике администрации Тулунского муниципального района»</t>
  </si>
  <si>
    <t>«Обеспечение деятельности  Управления сельского хозяйства администрации Тулунского муниципального района»</t>
  </si>
  <si>
    <t>«Обеспечение деятельности  Комитета по архитектуре, строительству и ЖКХ администрации Тулунского муниципального района»</t>
  </si>
  <si>
    <t>«Осуществление отдельных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области»</t>
  </si>
  <si>
    <t>«Осуществление отдельных областных государственных полномочий по определению персонального состава и обеспечению деятельности административных комиссий»</t>
  </si>
  <si>
    <t>«Осуществление отдельных областных государственных полномочий по определению персонального состава и обеспечению деятельности комиссии по делам несовершеннолетних и защите их прав»</t>
  </si>
  <si>
    <t>«Осуществление отдельных областных государственных полномочий в области производства и оборота этилового спирта, алкогольной и спиртосодержащей продукции»</t>
  </si>
  <si>
    <t>«Осуществление отдельных областных государственных полномочий в сфере труда»</t>
  </si>
  <si>
    <t>«Осуществление отдельных областных государственных полномочий по предоставлению гражданам субсидий на оплату жилых помещений и коммунальных услуг»</t>
  </si>
  <si>
    <t>«Предоставление гражданам субсидий на оплату жилых помещений и коммунальных услуг»</t>
  </si>
  <si>
    <t>«Определение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ответственности»</t>
  </si>
  <si>
    <t>«Выплата доплаты к пенсии по старости (по инвалидности) гражданам, замещавшим должность мэра Тулунского муниципального района»</t>
  </si>
  <si>
    <t xml:space="preserve">«Выплата пенсии за выслугу лет гражданам, замещавшим должности муниципальных служащих Комитета по финансам администрации Тулунского муниципального района» </t>
  </si>
  <si>
    <t>«Выплата пенсии за выслугу лет гражданам, замещавшим должности муниципальных служащих Управления образования администрации Тулунского муниципального района»</t>
  </si>
  <si>
    <t>«Выплата пенсии за выслугу лет гражданам, замещавшим должности муниципальных служащих Управления по культуре, молодежной политике и спорту  администрации Тулунского муниципального района»</t>
  </si>
  <si>
    <t xml:space="preserve">«Предоставление субсидии из местного бюджета в целях финансового обеспечения (возмещения затрат) в связи с выполнением работ, оказанием услуг по освещению и опубликованию в СМИ массовой информации вопросов в сфере социально-экономического, общественно-политического и культурного развития Тулунского муниципального района, в т.ч. деятельности мэра Тулунского муниципального района, Администрации Тулунского муниципального района и иных органов местного самоуправления Тулунского муниципального района» </t>
  </si>
  <si>
    <t>«Публикация информации в информационно-консультационном бюллетене «Вестник Тулунского района»»</t>
  </si>
  <si>
    <t>Комитет по экономике администрации Тулунского муниципального района</t>
  </si>
  <si>
    <t>Управление сельского хозяйства администрации Тулунского муниципального района</t>
  </si>
  <si>
    <t>Администрации сельских поселений Тулунского муниципального района</t>
  </si>
  <si>
    <t>Комитет по управлению имуществом администрации Тулунского муниципального района</t>
  </si>
  <si>
    <t>Комитет по архитектуре, строительству и ЖКХ администрации Тулунского муниципального района</t>
  </si>
  <si>
    <t>Всего, в том числе</t>
  </si>
  <si>
    <t>Комитет по финансам администрации Тулунского муниципального района</t>
  </si>
  <si>
    <t>Управление образования администрации Тулунского муниципального района</t>
  </si>
  <si>
    <t>Управление по культуре, молодежной политике и спорту администрации Тулунского муниципального района</t>
  </si>
  <si>
    <t>Комитет по управлению муниципальным имуществом администрации Тулунского муниципального района</t>
  </si>
  <si>
    <t>X</t>
  </si>
  <si>
    <t>Х</t>
  </si>
  <si>
    <t>Количество с/х организаций, крестьянских (фермерских) хозяйств, представители которых приняли участие в конкурсе, ед.</t>
  </si>
  <si>
    <t>Доля призеров в общем количестве участников конкурса, %.</t>
  </si>
  <si>
    <t>Показатель объема: количество организаций, индивидуальных предпринимателей, представители которых приняли участие в конкурсе, ед.</t>
  </si>
  <si>
    <t>Показатель качества: доля призеров в общем количестве участников конкурса, %.</t>
  </si>
  <si>
    <t>Количество организаций,  представители которых приняли участие в семинаре, ед.</t>
  </si>
  <si>
    <t>Показатель объема: количество вновь созданных рабочих мест СМСП, получившими финансовую поддержку, ед.</t>
  </si>
  <si>
    <t>Показатель качества: количество СМСП, получивших финансовую  поддержку (из бюджетов всех уровней), ед.</t>
  </si>
  <si>
    <t>Доля фактически выплаченных подъемных врачам (фельдшерам) от запланированного значения, %.</t>
  </si>
  <si>
    <t>Доля фактически выплаченной компенсации стоимости аренды жилья требуемого (расчетного) значения, %.</t>
  </si>
  <si>
    <t>Доля работающих в организациях, ИП, принявших участие в конкурсе от общего количества работающих в организациях, ИП, осуществляющих деятельность на территории Тулунского муниципального района, %.</t>
  </si>
  <si>
    <t>Доля работающих в организациях, ИП, получивших финансирование Фонда социального страхования РФ на данное мероприятие, %.</t>
  </si>
  <si>
    <t>Доля исполненных полномочий Администрации Тулунского муниципального района без нарушений к общему количеству полномочий, %.</t>
  </si>
  <si>
    <t xml:space="preserve">Доля доходов местного бюджета от использования земельных ресурсов Тулунского муниципального района от запланированных значений, %. </t>
  </si>
  <si>
    <t>Динамика объема произведенной товарной продукции, выполненных работ (услуг) на территории Тулунского муниципального района %.</t>
  </si>
  <si>
    <t>Индекс производства с/х продукции во всех категориях хозяйств, %.</t>
  </si>
  <si>
    <t>Доля предоставленных муниципальных услуг в сфере архитектуры, строительства и ЖКХ без нарушения сроков предоставления от общего количества обращений, %.</t>
  </si>
  <si>
    <t>Доля исполненных полномочий в области производства и оборота этилового спирта, алкогольной и спиртосодержащей продукции» без нарушений к общему количеству полномочий, %.</t>
  </si>
  <si>
    <t>Доля исполненных полномочий в сфере труда без нарушений к общему количеству полномочий, %.</t>
  </si>
  <si>
    <t>Доля исполненных полномочий по предоставлению гражданам субсидий на оплату жилых помещений и коммунальных услуг» без нарушений к общему количеству полномочий, %.</t>
  </si>
  <si>
    <t>Доля освоения бюджетных средств на исполнение переданных государственных полномочий  по предоставлению гражданам субсидий на оплату жилого помещения и коммунальных услуг, %.</t>
  </si>
  <si>
    <t xml:space="preserve">Количество протоколов об административных правонарушениях, (по одному протоколу: Управляющий делами администрации Тулунского муниципального района , Заместитель мэра Тулунского муниципального района  курирующий ЖКХ, начальник правового управления администрации Тулунского муниципального района , председатель комитета архитектуры, строительства и ЖКХ  администрации Тулунского муниципального района), шт. </t>
  </si>
  <si>
    <t>Удельный вес граждан, получивших пенсионное обеспечение в общей численности граждан, имеющих на это право, %.</t>
  </si>
  <si>
    <t>Показатель объема: доля земельных участков, предоставленных физическим и юридическим лицам  от количества земельных участков, заявленных заинтересованными лицами и подлежащих предоставлению, %.</t>
  </si>
  <si>
    <t>Показатель объема: доля земельных участков, предоставленных физическим и юридическим лицам  от количества земельных участков, заявленных и подлежащих предоставлению, %.</t>
  </si>
  <si>
    <t>Доля опубликованной информации о деятельности органов местного самоуправления Тулунского муниципального района в общем объеме публикаций газеты «Земля Тулунская», %.</t>
  </si>
  <si>
    <t>Доля опубликованных, нормативно правовых актов в общем объеме публикаций в информационно-консультационном бюллетене «Вестник Тулунского района»,  %.</t>
  </si>
  <si>
    <t>Доля муниципальных служащих, прошедших повышение квалификации, от общего числа планируемых к обучению, %.</t>
  </si>
  <si>
    <t>1.1.</t>
  </si>
  <si>
    <t>1.1.1.</t>
  </si>
  <si>
    <t>1.1.2.</t>
  </si>
  <si>
    <t>1.1.3.</t>
  </si>
  <si>
    <t>1.1.4.</t>
  </si>
  <si>
    <t>1.2.</t>
  </si>
  <si>
    <t>2.</t>
  </si>
  <si>
    <t>2.1.</t>
  </si>
  <si>
    <t>3.</t>
  </si>
  <si>
    <t>3.1.</t>
  </si>
  <si>
    <t>3.2.</t>
  </si>
  <si>
    <t>4.</t>
  </si>
  <si>
    <t>4.1.</t>
  </si>
  <si>
    <t>4.1.1.</t>
  </si>
  <si>
    <t>4.2.</t>
  </si>
  <si>
    <t>4.2.1.</t>
  </si>
  <si>
    <t>5.</t>
  </si>
  <si>
    <t>5.1.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</si>
  <si>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</si>
  <si>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</si>
  <si>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</si>
  <si>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</si>
  <si>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</si>
  <si>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</si>
  <si>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</si>
  <si>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</si>
  <si>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</si>
  <si>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</si>
  <si>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</si>
  <si>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1.</t>
  </si>
  <si>
    <t>1.2.1</t>
  </si>
  <si>
    <t>«Развитие сети фельдшерско-акушерскихпунктов и (или) врачей общей практики»</t>
  </si>
  <si>
    <t>2.1.1</t>
  </si>
  <si>
    <t>5.1.12.</t>
  </si>
  <si>
    <t>5.1.13.</t>
  </si>
  <si>
    <t>5.2.</t>
  </si>
  <si>
    <t>5.2.1.</t>
  </si>
  <si>
    <t>5.2.2.</t>
  </si>
  <si>
    <t>5.2.3.</t>
  </si>
  <si>
    <t xml:space="preserve">«Выплата пенсии за выслугу лет гражданам, замещавшим должности муниципальных служащих администрации  Тулунского муниципального района» </t>
  </si>
  <si>
    <t>5.2.4.</t>
  </si>
  <si>
    <t>5.2.5.</t>
  </si>
  <si>
    <t>5.3.</t>
  </si>
  <si>
    <t>5.4.</t>
  </si>
  <si>
    <t>5.5.</t>
  </si>
  <si>
    <t>5.4.1.</t>
  </si>
  <si>
    <t>5.4.2.</t>
  </si>
  <si>
    <t>Администрация Тулунского муниципального района, в том числе:</t>
  </si>
  <si>
    <t>Средства, планируемые к привлечению из федерального бюджета (далее - ФБ) - при наличии</t>
  </si>
  <si>
    <t>Местный бюджет (далее - МБ)</t>
  </si>
  <si>
    <t>Средства планируемые к привлечению из о бластного бюджета (далее -ОБ) - при наличии</t>
  </si>
  <si>
    <t>Бюджеты сельских поселений (далее - МБСП) - при наличии</t>
  </si>
  <si>
    <t>Иные источники (далее - ИИ) - при наличии</t>
  </si>
  <si>
    <r>
      <t xml:space="preserve">Основное мероприятие </t>
    </r>
    <r>
      <rPr>
        <sz val="12"/>
        <color rgb="FF000000"/>
        <rFont val="Times New Roman"/>
        <family val="1"/>
        <charset val="204"/>
      </rPr>
      <t>«Формирование благоприятной внешней среды развития малого и среднего предпринимательства»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</si>
  <si>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</t>
    </r>
    <r>
      <rPr>
        <sz val="12"/>
        <color theme="1"/>
        <rFont val="Times New Roman"/>
        <family val="1"/>
        <charset val="204"/>
      </rPr>
      <t>Основное мероприятие «Выплата подъемных врачам (фельдшерам)»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</si>
  <si>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</t>
    </r>
    <r>
      <rPr>
        <sz val="12"/>
        <color theme="1"/>
        <rFont val="Times New Roman"/>
        <family val="1"/>
        <charset val="204"/>
      </rPr>
      <t>Частичная компенсация стоимости аренды жилья»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</si>
  <si>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«Улучшение условий и охраны труда в Тулунском муниципальном районе»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</si>
  <si>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«Реализация превентивных мер, направленных на улучшение условий труда, снижение уровня производственного травматизма и профессиональной заболеваемости»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</si>
  <si>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«Обеспечение деятельности мэра Тулунского муниципального района и Администрации Тулунского муниципального района»</t>
    </r>
  </si>
  <si>
    <r>
      <t>Основное мероприятие</t>
    </r>
    <r>
      <rPr>
        <sz val="12"/>
        <color theme="1"/>
        <rFont val="Times New Roman"/>
        <family val="1"/>
        <charset val="204"/>
      </rPr>
      <t xml:space="preserve"> «Пенсионное обеспечение граждан, замещавших должности мэра Тулунского муниципального района и муниципальных служащих органов местного самоуправления Тулунского муниципального района»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</si>
  <si>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«Совершенствование системы учета муниципальной собственности Тулунского муниципального района, проведение оценки и обеспечение имущественных интересов Тулунского муниципального района»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</si>
  <si>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«Информационное освещение деятельности органов местного самоуправления Тулунского муниципального района»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</si>
  <si>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«Повышение квалификации муниципальных служащих»</t>
    </r>
  </si>
  <si>
    <t>ПЛАН МЕРОПРИЯТИЙ ПО РЕАЛИЗАЦИИ МУНИЦИПАЛЬНОЙ ПРОГРАММЫ "ЭКОНОМИЧЕСКОЕ РАЗВИТИЕ ТУЛУНСКОГО МУНИЦИПАЛЬНОГО РАЙОНА" НА 2017-2021 ГОДЫ</t>
  </si>
  <si>
    <t>Приложение к распоряжению администрации Тулунского муниципального района от "__"_________2017 г. "____рг</t>
  </si>
  <si>
    <t>Приложение к распоряжению администрации Тулунского муниципального района "Об утверждении плана мероприятий по реализации муниципальной программы "Экономическое развитие Тулунского муниципального района" на 2017-2021 годы от "29" декабря 2016 г № 291-рг</t>
  </si>
  <si>
    <r>
      <rPr>
        <u/>
        <sz val="12"/>
        <color rgb="FF000000"/>
        <rFont val="Times New Roman"/>
        <family val="1"/>
        <charset val="204"/>
      </rPr>
      <t>Основное мероприятие</t>
    </r>
    <r>
      <rPr>
        <sz val="12"/>
        <color rgb="FF000000"/>
        <rFont val="Times New Roman"/>
        <family val="1"/>
        <charset val="204"/>
      </rPr>
      <t xml:space="preserve">
«Содействие усилению рыночных позиций СМСП Тулунского муниципального района и повышение эффективности муниципальной поддержки СМСП»
Основное мероприятие
«Содействие усилению рыночных позиций СМСП Тулунского муниципального района и повышение эффективности муниципальной поддержки СМСП»
Основное мероприятие
«Содействие усилению рыночных позиций СМСП Тулунского муниципального района и повышение эффективности муниципальной поддержки СМСП»
</t>
    </r>
  </si>
  <si>
    <t>Ввод в действие фельдшерско-акушерских пунктов и (или) врачей общей практики</t>
  </si>
  <si>
    <t>РБ</t>
  </si>
  <si>
    <t>1.3.</t>
  </si>
  <si>
    <t>1.4.</t>
  </si>
  <si>
    <t>«Управление средствами резервного фонда администрации сельского поселения»</t>
  </si>
  <si>
    <t>3.3.</t>
  </si>
  <si>
    <t>Значения показателя мероприятия 2018 год</t>
  </si>
  <si>
    <t xml:space="preserve"> МБ</t>
  </si>
  <si>
    <t xml:space="preserve"> РБ</t>
  </si>
  <si>
    <t xml:space="preserve"> ОБ</t>
  </si>
  <si>
    <t xml:space="preserve"> ФБ</t>
  </si>
  <si>
    <t>ПЛАН МЕРОПРИЯТИЙ ПО РЕАЛИЗАЦИИ МУНИЦИПАЛЬНОЙ ПРОГРАММЫ "СОЦИАЛЬНО-ЭКОНОМИЧЕСКОЕ РАЗВИТИЕ ТЕРРИТОРИИ МУГУНСКОГО СЕЛЬСКОГО ПОСЕЛЕНИЯ НА 2018-2022 ГГ."</t>
  </si>
  <si>
    <t>Администрация Мугунского сельского поселения</t>
  </si>
  <si>
    <t>МП «Социально-экономическое развитие Мугунского сельского поселения на 2018-2022 гг."</t>
  </si>
  <si>
    <r>
      <t>Подпрограмма</t>
    </r>
    <r>
      <rPr>
        <b/>
        <sz val="12"/>
        <rFont val="Times New Roman"/>
        <family val="1"/>
        <charset val="204"/>
      </rPr>
      <t xml:space="preserve"> «Обеспечение деятельности главы Мугунского сельского поселения и администрации Мугунского сельского поселения на 2018-2022 гг."</t>
    </r>
  </si>
  <si>
    <r>
      <t xml:space="preserve">Основное мероприятие </t>
    </r>
    <r>
      <rPr>
        <b/>
        <sz val="12"/>
        <rFont val="Times New Roman"/>
        <family val="1"/>
        <charset val="204"/>
      </rPr>
      <t>«Обеспечение деятельности главы Мугунского сельского поселения и администрации Мугунского сельского поселения»</t>
    </r>
  </si>
  <si>
    <r>
      <rPr>
        <b/>
        <u/>
        <sz val="12"/>
        <rFont val="Times New Roman"/>
        <family val="1"/>
        <charset val="204"/>
      </rPr>
      <t xml:space="preserve">Основное мероприятие         </t>
    </r>
    <r>
      <rPr>
        <b/>
        <sz val="12"/>
        <rFont val="Times New Roman"/>
        <family val="1"/>
        <charset val="204"/>
      </rPr>
      <t xml:space="preserve">
«Пенсионное обеспечение граждан, замещавших должности главы сельских поселений и муниципальных служащих органов местного самоуправления сельских поселений»
</t>
    </r>
  </si>
  <si>
    <t>3.1.1.</t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</si>
  <si>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b/>
        <sz val="12"/>
        <rFont val="Times New Roman"/>
        <family val="1"/>
        <charset val="204"/>
      </rPr>
      <t>«Обеспечение комплексных мер безопасности на территории Мугунского сельского поселения на 2018-2022 гг.»</t>
    </r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</si>
  <si>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b/>
        <sz val="12"/>
        <rFont val="Times New Roman"/>
        <family val="1"/>
        <charset val="204"/>
      </rPr>
      <t>«Развитие сферы культуры и спорта на территории Мугунского  сельского поселения на 2018-2022 гг.»</t>
    </r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</si>
  <si>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>«Осуществление областного  государственного  полномочия 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ответственности»</t>
    </r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</si>
  <si>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>«Осуществление первичного воинского учета на территориях, где отсутствуют военные комиссариаты»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</si>
  <si>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:Расходы на выплату персаналу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внебюждетными фондами </t>
    </r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</si>
  <si>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 xml:space="preserve">Пенсия за выслугу лет муниципальным служашим </t>
    </r>
    <r>
      <rPr>
        <b/>
        <sz val="12"/>
        <rFont val="Times New Roman"/>
        <family val="1"/>
        <charset val="204"/>
      </rPr>
      <t xml:space="preserve">
</t>
    </r>
  </si>
  <si>
    <r>
      <t xml:space="preserve">Основное мероприятие: </t>
    </r>
    <r>
      <rPr>
        <b/>
        <sz val="12"/>
        <rFont val="Times New Roman"/>
        <family val="1"/>
        <charset val="204"/>
      </rPr>
      <t>Межбюджетные трансферты бюджетам муниципальных районов из бюджетов поселения на осуществления части полномочий по решению вопросов местного значения в соответствии заключенными соглашениями .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</si>
  <si>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Закупки стратегическое планирование и сбор статестических данных </t>
    </r>
  </si>
  <si>
    <t>1.5.7.</t>
  </si>
  <si>
    <r>
      <rPr>
        <b/>
        <u/>
        <sz val="12"/>
        <rFont val="Times New Roman"/>
        <family val="1"/>
        <charset val="204"/>
      </rPr>
      <t>мероприятие</t>
    </r>
    <r>
      <rPr>
        <b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>Утверждение гениральных планов  поселения</t>
    </r>
    <r>
      <rPr>
        <u/>
        <sz val="12"/>
        <rFont val="Times New Roman"/>
        <family val="1"/>
        <charset val="204"/>
      </rPr>
      <t xml:space="preserve"> </t>
    </r>
  </si>
  <si>
    <r>
      <rPr>
        <b/>
        <u/>
        <sz val="12"/>
        <rFont val="Times New Roman"/>
        <family val="1"/>
        <charset val="204"/>
      </rPr>
      <t xml:space="preserve">мероприятие </t>
    </r>
    <r>
      <rPr>
        <u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 xml:space="preserve">Формирование архивных фондов поселений </t>
    </r>
  </si>
  <si>
    <r>
      <rPr>
        <b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>.</t>
    </r>
  </si>
  <si>
    <r>
      <t>Подпрограмма 2</t>
    </r>
    <r>
      <rPr>
        <b/>
        <u/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Повышение эффективности бюджетных расходов сельского поселения на 2018 -2022 гг </t>
    </r>
  </si>
  <si>
    <r>
      <rPr>
        <b/>
        <u/>
        <sz val="12"/>
        <rFont val="Times New Roman"/>
        <family val="1"/>
        <charset val="204"/>
      </rPr>
      <t xml:space="preserve">Подпрограмма 3: </t>
    </r>
    <r>
      <rPr>
        <b/>
        <sz val="12"/>
        <rFont val="Times New Roman"/>
        <family val="1"/>
        <charset val="204"/>
      </rPr>
      <t xml:space="preserve"> Развитие инфраструктуры на территории Мугунского сельского поселения </t>
    </r>
  </si>
  <si>
    <t>3.2 .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</si>
  <si>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«Доплаты к пенсиям по старости (инвалидности) мэру, главам муниципальных образований"</t>
    </r>
  </si>
  <si>
    <r>
      <t xml:space="preserve">мероприятие: </t>
    </r>
    <r>
      <rPr>
        <sz val="12"/>
        <rFont val="Times New Roman"/>
        <family val="1"/>
        <charset val="204"/>
      </rPr>
      <t>Вспомогательный персонал поселений ( обслуживающий центр )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</si>
  <si>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Осуществление внешнего финансового контроля 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</si>
  <si>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Осуществление внутреннего финансового контроля 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</si>
  <si>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Составление проекта, исполнение и контроль бюджетов поселения </t>
    </r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</si>
  <si>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b/>
        <sz val="12"/>
        <rFont val="Times New Roman"/>
        <family val="1"/>
        <charset val="204"/>
      </rPr>
      <t xml:space="preserve"> «Информационные технологии в управлении »</t>
    </r>
  </si>
  <si>
    <r>
      <rPr>
        <b/>
        <sz val="11"/>
        <color theme="1"/>
        <rFont val="Calibri"/>
        <family val="2"/>
        <charset val="204"/>
        <scheme val="minor"/>
      </rPr>
      <t>2.1</t>
    </r>
    <r>
      <rPr>
        <sz val="11"/>
        <color theme="1"/>
        <rFont val="Calibri"/>
        <family val="2"/>
        <charset val="204"/>
        <scheme val="minor"/>
      </rPr>
      <t>.</t>
    </r>
  </si>
  <si>
    <r>
      <rPr>
        <b/>
        <u/>
        <sz val="12"/>
        <color theme="1"/>
        <rFont val="Times New Roman"/>
        <family val="1"/>
        <charset val="204"/>
      </rPr>
      <t xml:space="preserve">Основное мероприятие </t>
    </r>
    <r>
      <rPr>
        <b/>
        <sz val="12"/>
        <color theme="1"/>
        <rFont val="Times New Roman"/>
        <family val="1"/>
        <charset val="204"/>
      </rPr>
      <t>Ремонт и содержание автомобильных дорог</t>
    </r>
    <r>
      <rPr>
        <sz val="12"/>
        <color theme="1"/>
        <rFont val="Times New Roman"/>
        <family val="1"/>
        <charset val="204"/>
      </rPr>
      <t xml:space="preserve"> </t>
    </r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</si>
  <si>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b/>
        <sz val="12"/>
        <rFont val="Times New Roman"/>
        <family val="1"/>
        <charset val="204"/>
      </rPr>
      <t xml:space="preserve"> «Организация благоустройства территории поселения»</t>
    </r>
  </si>
  <si>
    <t>3.2.1.</t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</si>
  <si>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b/>
        <sz val="12"/>
        <rFont val="Times New Roman"/>
        <family val="1"/>
        <charset val="204"/>
      </rPr>
      <t xml:space="preserve"> «Организация водоснабжения населения»</t>
    </r>
  </si>
  <si>
    <t>3.3.2.</t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</si>
  <si>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«Обеспечение первичных мер пожарной безопасности в границах населенных пунктов поселения»</t>
    </r>
  </si>
  <si>
    <r>
      <t xml:space="preserve"> </t>
    </r>
    <r>
      <rPr>
        <b/>
        <u/>
        <sz val="12"/>
        <rFont val="Times New Roman"/>
        <family val="1"/>
        <charset val="204"/>
      </rPr>
      <t>Мероприятие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Устроиство минерализованых полос вокруг населенных пунктов Мугунского сельского поселения </t>
    </r>
  </si>
  <si>
    <r>
      <t xml:space="preserve">Основное мероприятие: </t>
    </r>
    <r>
      <rPr>
        <b/>
        <sz val="12"/>
        <rFont val="Times New Roman"/>
        <family val="1"/>
        <charset val="204"/>
      </rPr>
      <t xml:space="preserve">Профилактика безнадзорнаст и правонарушений на территории сельского поселения </t>
    </r>
  </si>
  <si>
    <t>0.5</t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</si>
  <si>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«Расходы, направленные на организацию досуга и обеспечение жителей услугами организаций культуры, организация библиотечного  обслуживания»</t>
    </r>
  </si>
  <si>
    <t>6.2.2.</t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</si>
  <si>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«Обеспечение условий для развития на территории сельского поселения физической культуры и массового спорта»</t>
    </r>
  </si>
  <si>
    <r>
      <t xml:space="preserve">Мероприятие </t>
    </r>
    <r>
      <rPr>
        <sz val="12"/>
        <rFont val="Times New Roman"/>
        <family val="1"/>
        <charset val="204"/>
      </rPr>
      <t>преобритение плаката по профилактике безнадзорнасти и правонанорушений</t>
    </r>
  </si>
  <si>
    <r>
      <t xml:space="preserve">Мероприятие </t>
    </r>
    <r>
      <rPr>
        <sz val="12"/>
        <rFont val="Times New Roman"/>
        <family val="1"/>
        <charset val="204"/>
      </rPr>
      <t xml:space="preserve">расходы на выплату персаналу </t>
    </r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</si>
  <si>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оплата электроэнергии</t>
    </r>
  </si>
  <si>
    <r>
      <rPr>
        <b/>
        <u/>
        <sz val="12"/>
        <rFont val="Times New Roman"/>
        <family val="1"/>
        <charset val="204"/>
      </rPr>
      <t>Мероприятие</t>
    </r>
    <r>
      <rPr>
        <u/>
        <sz val="12"/>
        <rFont val="Times New Roman"/>
        <family val="1"/>
        <charset val="204"/>
      </rPr>
      <t xml:space="preserve"> : </t>
    </r>
    <r>
      <rPr>
        <sz val="12"/>
        <rFont val="Times New Roman"/>
        <family val="1"/>
        <charset val="204"/>
      </rPr>
      <t>реализация иных направлений расходов основного мераприятия подпрограммы, программы</t>
    </r>
  </si>
  <si>
    <t>2.1.1.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</si>
  <si>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Закупка товаров, работ и услуг для обеспечения государственных (муниципальныз нужд)</t>
    </r>
  </si>
  <si>
    <t>1.2.2.</t>
  </si>
  <si>
    <r>
      <rPr>
        <b/>
        <sz val="12"/>
        <color theme="1"/>
        <rFont val="Times New Roman"/>
        <family val="1"/>
        <charset val="204"/>
      </rPr>
      <t>Администрация Мугунского сельского поселения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</si>
  <si>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Подпрограмма            </t>
    </r>
    <r>
      <rPr>
        <b/>
        <sz val="12"/>
        <color theme="1"/>
        <rFont val="Times New Roman"/>
        <family val="1"/>
        <charset val="204"/>
      </rPr>
      <t>"Обеспечение комплексного пространственного и территориального развития сельского поселения на 2018-2022 гг."</t>
    </r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</si>
  <si>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оплата кадастровых работ</t>
    </r>
  </si>
  <si>
    <t>6.</t>
  </si>
  <si>
    <t>6.1.</t>
  </si>
  <si>
    <t>6.1.1.</t>
  </si>
  <si>
    <t>6.1.3.</t>
  </si>
  <si>
    <t>6.1.4.</t>
  </si>
  <si>
    <t>6.1.6.</t>
  </si>
  <si>
    <t>6.2.</t>
  </si>
  <si>
    <t>Объем ресурсного обеспечения на 2020год</t>
  </si>
  <si>
    <r>
      <t xml:space="preserve">Основное мероприятие </t>
    </r>
    <r>
      <rPr>
        <b/>
        <sz val="12"/>
        <rFont val="Times New Roman"/>
        <family val="1"/>
        <charset val="204"/>
      </rPr>
      <t>управление муниципальным долгом</t>
    </r>
  </si>
  <si>
    <t>1.5.</t>
  </si>
  <si>
    <t>1.5.1.</t>
  </si>
  <si>
    <t>1.5.2.</t>
  </si>
  <si>
    <t>1.5.3.</t>
  </si>
  <si>
    <t>1.5.4.</t>
  </si>
  <si>
    <t>1.5.5.</t>
  </si>
  <si>
    <t>1.5.6.</t>
  </si>
  <si>
    <t>1.6.</t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</si>
  <si>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Повышение квалификации муниципальных служащих, глав сельскийх поселений</t>
    </r>
  </si>
  <si>
    <r>
      <rPr>
        <b/>
        <u/>
        <sz val="12"/>
        <color theme="1"/>
        <rFont val="Times New Roman"/>
        <family val="1"/>
        <charset val="204"/>
      </rPr>
      <t>Мероприятие:</t>
    </r>
    <r>
      <rPr>
        <sz val="12"/>
        <color theme="1"/>
        <rFont val="Times New Roman"/>
        <family val="1"/>
        <charset val="204"/>
      </rPr>
      <t xml:space="preserve"> реализация иных направлений расходов основного мероприятия подпрограммы</t>
    </r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</si>
  <si>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работы , услуги по содержанию имущества</t>
    </r>
  </si>
  <si>
    <r>
      <rPr>
        <b/>
        <u/>
        <sz val="12"/>
        <color theme="1"/>
        <rFont val="Times New Roman"/>
        <family val="1"/>
        <charset val="204"/>
      </rPr>
      <t>Осмновное мероприятие</t>
    </r>
    <r>
      <rPr>
        <sz val="12"/>
        <color theme="1"/>
        <rFont val="Times New Roman"/>
        <family val="1"/>
        <charset val="204"/>
      </rPr>
      <t xml:space="preserve"> обеспечение градостроительной и землестроительной деятельностина территории сельского поселения</t>
    </r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</si>
  <si>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прочие работы,услуги</t>
    </r>
  </si>
  <si>
    <r>
      <t xml:space="preserve">Мероприятие </t>
    </r>
    <r>
      <rPr>
        <sz val="12"/>
        <rFont val="Times New Roman"/>
        <family val="1"/>
        <charset val="204"/>
      </rPr>
      <t>реализация иных направлений расходов основного мероприятия подпрограммы</t>
    </r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</si>
  <si>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приобретение сценических, народных костюмов</t>
    </r>
  </si>
  <si>
    <t>1.1.5.</t>
  </si>
  <si>
    <t>1.3.1.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</si>
  <si>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«обслуживание внутреннего долга"</t>
    </r>
  </si>
  <si>
    <t>1.4.1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</si>
  <si>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«иные выплаты текущего характера</t>
    </r>
  </si>
  <si>
    <r>
      <t xml:space="preserve"> Мероприятие: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"Содержание и ремонт автомобильных дорог</t>
    </r>
  </si>
  <si>
    <t>3.3.1.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</si>
  <si>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замена, приобретение глубинного насоса на водонапорную башню</t>
    </r>
  </si>
  <si>
    <t>3.4.</t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</si>
  <si>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«создание мест ( площадок) накопления ТКО»</t>
    </r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</si>
  <si>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" прведение топографичечских, геодезических, картографическихи кадастровых работ" </t>
    </r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</si>
  <si>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реализация иных направлений расходов основного мероприятия подпрограммы</t>
    </r>
  </si>
  <si>
    <t>6.1.5.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</si>
  <si>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Услуги связи</t>
    </r>
  </si>
  <si>
    <r>
      <rPr>
        <b/>
        <u/>
        <sz val="12"/>
        <rFont val="Times New Roman"/>
        <family val="1"/>
        <charset val="204"/>
      </rPr>
      <t>Мероприятие</t>
    </r>
    <r>
      <rPr>
        <u/>
        <sz val="12"/>
        <rFont val="Times New Roman"/>
        <family val="1"/>
        <charset val="204"/>
      </rPr>
      <t xml:space="preserve"> :оплата за питание спорсменов, уча стников мероприятий</t>
    </r>
  </si>
  <si>
    <t>3.5.</t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</si>
  <si>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«Восстоновление мемориальных сооружений и объектов увековечивающих память погибшитх пнри защите отечества»</t>
    </r>
  </si>
  <si>
    <r>
      <t>мероприятие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«реализация мероприятий на восстановление мемориальных сооружений и объектов увековечивающих память погибшитх при защите отечеств</t>
    </r>
    <r>
      <rPr>
        <b/>
        <sz val="12"/>
        <rFont val="Times New Roman"/>
        <family val="1"/>
        <charset val="204"/>
      </rPr>
      <t>а»</t>
    </r>
  </si>
  <si>
    <t>Приложение к распоряжению администрации Мугунского сельского поселения "Овнесении изменений в план мероприятий по реализации муниципальной программы "Социально-экономическое развитие территории Мугунского  сельского поселения" на 2018-2022 г.г." от 25.12.2019 г. №81а ( с изменениями от 31.03.2020 г. № 23а, 30.06.2020 г. №42)</t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</si>
  <si>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>«финансовое обеспечение выполнения функций органов местного самоуправления »</t>
    </r>
  </si>
  <si>
    <t>1.6.1.</t>
  </si>
  <si>
    <r>
      <t xml:space="preserve">мероприятие: </t>
    </r>
    <r>
      <rPr>
        <sz val="12"/>
        <color theme="1"/>
        <rFont val="Times New Roman"/>
        <family val="1"/>
        <charset val="204"/>
      </rPr>
      <t>реализация иных направлений расходов основного мероприятия подпрограммы, а так же не програмных направлений расходов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</si>
</sst>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1" fillId="0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6" fillId="0" borderId="6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2" fillId="0" borderId="0" xfId="0" applyFont="1"/>
    <xf numFmtId="0" fontId="14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left" vertical="top" wrapText="1"/>
    </xf>
    <xf numFmtId="0" fontId="0" fillId="0" borderId="0" xfId="0" applyFont="1"/>
    <xf numFmtId="164" fontId="14" fillId="0" borderId="6" xfId="0" applyNumberFormat="1" applyFont="1" applyFill="1" applyBorder="1" applyAlignment="1">
      <alignment horizontal="center" vertical="center" wrapText="1"/>
    </xf>
    <xf numFmtId="164" fontId="18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8" fillId="2" borderId="6" xfId="0" applyFont="1" applyFill="1" applyBorder="1" applyAlignment="1">
      <alignment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164" fontId="18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18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16" fillId="0" borderId="26" xfId="0" applyFont="1" applyFill="1" applyBorder="1" applyAlignment="1">
      <alignment horizontal="justify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/>
    </xf>
    <xf numFmtId="16" fontId="0" fillId="0" borderId="14" xfId="0" applyNumberFormat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5" fillId="0" borderId="16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18" fillId="0" borderId="1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6" fillId="2" borderId="1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" fontId="13" fillId="0" borderId="14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4" fontId="13" fillId="0" borderId="14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15" fillId="0" borderId="1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2" fontId="13" fillId="2" borderId="9" xfId="0" applyNumberFormat="1" applyFont="1" applyFill="1" applyBorder="1" applyAlignment="1">
      <alignment horizontal="center"/>
    </xf>
    <xf numFmtId="2" fontId="13" fillId="2" borderId="10" xfId="0" applyNumberFormat="1" applyFont="1" applyFill="1" applyBorder="1" applyAlignment="1">
      <alignment horizontal="center"/>
    </xf>
    <xf numFmtId="2" fontId="13" fillId="2" borderId="11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7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16" xfId="0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7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vertical="center" wrapText="1"/>
    </xf>
    <xf numFmtId="164" fontId="6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47"/>
  <sheetViews>
    <sheetView tabSelected="1" zoomScale="120" zoomScaleNormal="120" workbookViewId="0">
      <selection activeCell="G19" sqref="G19"/>
    </sheetView>
  </sheetViews>
  <sheetFormatPr defaultRowHeight="15" x14ac:dyDescent="0.25"/>
  <cols>
    <col min="1" max="1" width="6.5703125" customWidth="1"/>
    <col min="2" max="2" width="31.5703125" customWidth="1"/>
    <col min="3" max="3" width="19.5703125" customWidth="1"/>
    <col min="4" max="4" width="8.7109375" customWidth="1"/>
    <col min="5" max="5" width="8" customWidth="1"/>
    <col min="6" max="6" width="12.28515625" customWidth="1"/>
    <col min="7" max="7" width="20.140625" customWidth="1"/>
    <col min="8" max="8" width="12.85546875" customWidth="1"/>
    <col min="9" max="9" width="10.7109375" customWidth="1"/>
  </cols>
  <sheetData>
    <row r="1" spans="1:9" ht="2.25" customHeight="1" x14ac:dyDescent="0.25"/>
    <row r="2" spans="1:9" hidden="1" x14ac:dyDescent="0.25"/>
    <row r="3" spans="1:9" ht="3.75" hidden="1" customHeight="1" x14ac:dyDescent="0.25">
      <c r="G3" s="173"/>
      <c r="H3" s="173"/>
      <c r="I3" s="173"/>
    </row>
    <row r="4" spans="1:9" ht="15" hidden="1" customHeight="1" x14ac:dyDescent="0.25">
      <c r="G4" s="173"/>
      <c r="H4" s="173"/>
      <c r="I4" s="173"/>
    </row>
    <row r="5" spans="1:9" ht="30.75" hidden="1" customHeight="1" x14ac:dyDescent="0.25">
      <c r="G5" s="173"/>
      <c r="H5" s="173"/>
      <c r="I5" s="173"/>
    </row>
    <row r="6" spans="1:9" hidden="1" x14ac:dyDescent="0.25">
      <c r="G6" s="3"/>
      <c r="H6" s="3"/>
      <c r="I6" s="3"/>
    </row>
    <row r="7" spans="1:9" ht="9.75" customHeight="1" x14ac:dyDescent="0.25">
      <c r="E7" s="173" t="s">
        <v>263</v>
      </c>
      <c r="F7" s="174"/>
      <c r="G7" s="174"/>
      <c r="H7" s="174"/>
      <c r="I7" s="174"/>
    </row>
    <row r="8" spans="1:9" ht="7.5" customHeight="1" x14ac:dyDescent="0.25">
      <c r="E8" s="174"/>
      <c r="F8" s="174"/>
      <c r="G8" s="174"/>
      <c r="H8" s="174"/>
      <c r="I8" s="174"/>
    </row>
    <row r="9" spans="1:9" ht="12" hidden="1" customHeight="1" x14ac:dyDescent="0.25">
      <c r="E9" s="174"/>
      <c r="F9" s="174"/>
      <c r="G9" s="174"/>
      <c r="H9" s="174"/>
      <c r="I9" s="174"/>
    </row>
    <row r="10" spans="1:9" ht="46.5" hidden="1" customHeight="1" x14ac:dyDescent="0.25">
      <c r="E10" s="174"/>
      <c r="F10" s="174"/>
      <c r="G10" s="174"/>
      <c r="H10" s="174"/>
      <c r="I10" s="174"/>
    </row>
    <row r="11" spans="1:9" ht="137.25" customHeight="1" x14ac:dyDescent="0.25">
      <c r="B11" s="29"/>
      <c r="E11" s="174"/>
      <c r="F11" s="174"/>
      <c r="G11" s="174"/>
      <c r="H11" s="174"/>
      <c r="I11" s="174"/>
    </row>
    <row r="12" spans="1:9" x14ac:dyDescent="0.25">
      <c r="A12" s="177" t="s">
        <v>170</v>
      </c>
      <c r="B12" s="178"/>
      <c r="C12" s="178"/>
      <c r="D12" s="178"/>
      <c r="E12" s="178"/>
      <c r="F12" s="178"/>
      <c r="G12" s="178"/>
      <c r="H12" s="178"/>
      <c r="I12" s="178"/>
    </row>
    <row r="13" spans="1:9" x14ac:dyDescent="0.25">
      <c r="A13" s="178"/>
      <c r="B13" s="178"/>
      <c r="C13" s="178"/>
      <c r="D13" s="178"/>
      <c r="E13" s="178"/>
      <c r="F13" s="178"/>
      <c r="G13" s="178"/>
      <c r="H13" s="178"/>
      <c r="I13" s="178"/>
    </row>
    <row r="14" spans="1:9" x14ac:dyDescent="0.25">
      <c r="A14" s="178"/>
      <c r="B14" s="178"/>
      <c r="C14" s="178"/>
      <c r="D14" s="178"/>
      <c r="E14" s="178"/>
      <c r="F14" s="178"/>
      <c r="G14" s="178"/>
      <c r="H14" s="178"/>
      <c r="I14" s="178"/>
    </row>
    <row r="15" spans="1:9" ht="19.5" thickBot="1" x14ac:dyDescent="0.35">
      <c r="B15" s="2"/>
    </row>
    <row r="16" spans="1:9" ht="63.75" customHeight="1" thickBot="1" x14ac:dyDescent="0.3">
      <c r="A16" s="175" t="s">
        <v>9</v>
      </c>
      <c r="B16" s="175" t="s">
        <v>0</v>
      </c>
      <c r="C16" s="175" t="s">
        <v>1</v>
      </c>
      <c r="D16" s="181" t="s">
        <v>2</v>
      </c>
      <c r="E16" s="182"/>
      <c r="F16" s="181" t="s">
        <v>228</v>
      </c>
      <c r="G16" s="182"/>
      <c r="H16" s="175" t="s">
        <v>4</v>
      </c>
      <c r="I16" s="175" t="s">
        <v>165</v>
      </c>
    </row>
    <row r="17" spans="1:9" ht="68.25" customHeight="1" thickBot="1" x14ac:dyDescent="0.3">
      <c r="A17" s="176"/>
      <c r="B17" s="176"/>
      <c r="C17" s="176"/>
      <c r="D17" s="4" t="s">
        <v>5</v>
      </c>
      <c r="E17" s="4" t="s">
        <v>6</v>
      </c>
      <c r="F17" s="4" t="s">
        <v>7</v>
      </c>
      <c r="G17" s="4" t="s">
        <v>8</v>
      </c>
      <c r="H17" s="176"/>
      <c r="I17" s="176"/>
    </row>
    <row r="18" spans="1:9" ht="16.5" thickBot="1" x14ac:dyDescent="0.3">
      <c r="A18" s="5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</row>
    <row r="19" spans="1:9" ht="15.75" x14ac:dyDescent="0.25">
      <c r="A19" s="180"/>
      <c r="B19" s="75" t="s">
        <v>172</v>
      </c>
      <c r="C19" s="75" t="s">
        <v>171</v>
      </c>
      <c r="D19" s="72" t="s">
        <v>19</v>
      </c>
      <c r="E19" s="72" t="s">
        <v>19</v>
      </c>
      <c r="F19" s="26" t="s">
        <v>11</v>
      </c>
      <c r="G19" s="30">
        <v>13028.6</v>
      </c>
      <c r="H19" s="132" t="s">
        <v>64</v>
      </c>
      <c r="I19" s="132" t="s">
        <v>64</v>
      </c>
    </row>
    <row r="20" spans="1:9" ht="15.75" x14ac:dyDescent="0.25">
      <c r="A20" s="180"/>
      <c r="B20" s="76"/>
      <c r="C20" s="76"/>
      <c r="D20" s="112"/>
      <c r="E20" s="112"/>
      <c r="F20" s="27" t="s">
        <v>166</v>
      </c>
      <c r="G20" s="30">
        <v>11798.8</v>
      </c>
      <c r="H20" s="133"/>
      <c r="I20" s="133"/>
    </row>
    <row r="21" spans="1:9" ht="18.75" customHeight="1" x14ac:dyDescent="0.25">
      <c r="A21" s="180"/>
      <c r="B21" s="76"/>
      <c r="C21" s="76"/>
      <c r="D21" s="112"/>
      <c r="E21" s="112"/>
      <c r="F21" s="26" t="s">
        <v>167</v>
      </c>
      <c r="G21" s="30">
        <v>0</v>
      </c>
      <c r="H21" s="133"/>
      <c r="I21" s="133"/>
    </row>
    <row r="22" spans="1:9" ht="15" customHeight="1" x14ac:dyDescent="0.25">
      <c r="A22" s="180"/>
      <c r="B22" s="76"/>
      <c r="C22" s="76"/>
      <c r="D22" s="112"/>
      <c r="E22" s="112"/>
      <c r="F22" s="28" t="s">
        <v>168</v>
      </c>
      <c r="G22" s="30">
        <v>1095.7</v>
      </c>
      <c r="H22" s="133"/>
      <c r="I22" s="133"/>
    </row>
    <row r="23" spans="1:9" ht="15" customHeight="1" thickBot="1" x14ac:dyDescent="0.3">
      <c r="A23" s="180"/>
      <c r="B23" s="76"/>
      <c r="C23" s="76"/>
      <c r="D23" s="112"/>
      <c r="E23" s="112"/>
      <c r="F23" s="27" t="s">
        <v>169</v>
      </c>
      <c r="G23" s="30">
        <v>134.1</v>
      </c>
      <c r="H23" s="133"/>
      <c r="I23" s="133"/>
    </row>
    <row r="24" spans="1:9" ht="15.75" customHeight="1" x14ac:dyDescent="0.25">
      <c r="A24" s="179" t="s">
        <v>121</v>
      </c>
      <c r="B24" s="74" t="s">
        <v>173</v>
      </c>
      <c r="C24" s="75" t="s">
        <v>171</v>
      </c>
      <c r="D24" s="72"/>
      <c r="E24" s="72"/>
      <c r="F24" s="26" t="s">
        <v>11</v>
      </c>
      <c r="G24" s="36">
        <v>6592.6</v>
      </c>
      <c r="H24" s="132" t="s">
        <v>64</v>
      </c>
      <c r="I24" s="132" t="s">
        <v>64</v>
      </c>
    </row>
    <row r="25" spans="1:9" ht="15.75" x14ac:dyDescent="0.25">
      <c r="A25" s="139"/>
      <c r="B25" s="142"/>
      <c r="C25" s="76"/>
      <c r="D25" s="112"/>
      <c r="E25" s="112"/>
      <c r="F25" s="26" t="s">
        <v>12</v>
      </c>
      <c r="G25" s="30">
        <v>6458.5</v>
      </c>
      <c r="H25" s="133"/>
      <c r="I25" s="133"/>
    </row>
    <row r="26" spans="1:9" ht="15.75" x14ac:dyDescent="0.25">
      <c r="A26" s="139"/>
      <c r="B26" s="142"/>
      <c r="C26" s="76"/>
      <c r="D26" s="112"/>
      <c r="E26" s="112"/>
      <c r="F26" s="26" t="s">
        <v>160</v>
      </c>
      <c r="G26" s="30">
        <v>0</v>
      </c>
      <c r="H26" s="133"/>
      <c r="I26" s="133"/>
    </row>
    <row r="27" spans="1:9" ht="15.75" x14ac:dyDescent="0.25">
      <c r="A27" s="139"/>
      <c r="B27" s="142"/>
      <c r="C27" s="76"/>
      <c r="D27" s="112"/>
      <c r="E27" s="112"/>
      <c r="F27" s="26" t="s">
        <v>13</v>
      </c>
      <c r="G27" s="30">
        <v>0.7</v>
      </c>
      <c r="H27" s="133"/>
      <c r="I27" s="133"/>
    </row>
    <row r="28" spans="1:9" ht="15.75" x14ac:dyDescent="0.25">
      <c r="A28" s="139"/>
      <c r="B28" s="142"/>
      <c r="C28" s="76"/>
      <c r="D28" s="112"/>
      <c r="E28" s="112"/>
      <c r="F28" s="26" t="s">
        <v>14</v>
      </c>
      <c r="G28" s="30">
        <v>134.1</v>
      </c>
      <c r="H28" s="133"/>
      <c r="I28" s="133"/>
    </row>
    <row r="29" spans="1:9" ht="15" customHeight="1" thickBot="1" x14ac:dyDescent="0.3">
      <c r="A29" s="144"/>
      <c r="B29" s="143"/>
      <c r="C29" s="77"/>
      <c r="D29" s="113"/>
      <c r="E29" s="113"/>
      <c r="F29" s="26" t="s">
        <v>16</v>
      </c>
      <c r="G29" s="30">
        <v>0</v>
      </c>
      <c r="H29" s="134"/>
      <c r="I29" s="134"/>
    </row>
    <row r="30" spans="1:9" ht="15.75" customHeight="1" x14ac:dyDescent="0.25">
      <c r="A30" s="63" t="s">
        <v>92</v>
      </c>
      <c r="B30" s="74" t="s">
        <v>174</v>
      </c>
      <c r="C30" s="75" t="s">
        <v>171</v>
      </c>
      <c r="D30" s="72"/>
      <c r="E30" s="72"/>
      <c r="F30" s="25" t="s">
        <v>11</v>
      </c>
      <c r="G30" s="30">
        <v>3707.4</v>
      </c>
      <c r="H30" s="132" t="s">
        <v>64</v>
      </c>
      <c r="I30" s="132" t="s">
        <v>64</v>
      </c>
    </row>
    <row r="31" spans="1:9" ht="15.75" x14ac:dyDescent="0.25">
      <c r="A31" s="117"/>
      <c r="B31" s="142"/>
      <c r="C31" s="76"/>
      <c r="D31" s="112"/>
      <c r="E31" s="112"/>
      <c r="F31" s="25" t="s">
        <v>12</v>
      </c>
      <c r="G31" s="30">
        <v>3572.6</v>
      </c>
      <c r="H31" s="133"/>
      <c r="I31" s="133"/>
    </row>
    <row r="32" spans="1:9" ht="15.75" x14ac:dyDescent="0.25">
      <c r="A32" s="117"/>
      <c r="B32" s="142"/>
      <c r="C32" s="76"/>
      <c r="D32" s="112"/>
      <c r="E32" s="112"/>
      <c r="F32" s="25" t="s">
        <v>160</v>
      </c>
      <c r="G32" s="30">
        <v>0</v>
      </c>
      <c r="H32" s="133"/>
      <c r="I32" s="133"/>
    </row>
    <row r="33" spans="1:9" ht="15.75" x14ac:dyDescent="0.25">
      <c r="A33" s="117"/>
      <c r="B33" s="142"/>
      <c r="C33" s="76"/>
      <c r="D33" s="112"/>
      <c r="E33" s="112"/>
      <c r="F33" s="25" t="s">
        <v>13</v>
      </c>
      <c r="G33" s="30">
        <v>0.7</v>
      </c>
      <c r="H33" s="133"/>
      <c r="I33" s="133"/>
    </row>
    <row r="34" spans="1:9" ht="15.75" x14ac:dyDescent="0.25">
      <c r="A34" s="117"/>
      <c r="B34" s="142"/>
      <c r="C34" s="76"/>
      <c r="D34" s="112"/>
      <c r="E34" s="112"/>
      <c r="F34" s="25" t="s">
        <v>14</v>
      </c>
      <c r="G34" s="30">
        <v>125.6</v>
      </c>
      <c r="H34" s="133"/>
      <c r="I34" s="133"/>
    </row>
    <row r="35" spans="1:9" ht="16.5" thickBot="1" x14ac:dyDescent="0.3">
      <c r="A35" s="118"/>
      <c r="B35" s="143"/>
      <c r="C35" s="77"/>
      <c r="D35" s="113"/>
      <c r="E35" s="113"/>
      <c r="F35" s="25" t="s">
        <v>16</v>
      </c>
      <c r="G35" s="30">
        <v>0</v>
      </c>
      <c r="H35" s="134"/>
      <c r="I35" s="134"/>
    </row>
    <row r="36" spans="1:9" ht="18.75" customHeight="1" x14ac:dyDescent="0.25">
      <c r="A36" s="63" t="s">
        <v>93</v>
      </c>
      <c r="B36" s="89" t="s">
        <v>181</v>
      </c>
      <c r="C36" s="69" t="s">
        <v>171</v>
      </c>
      <c r="D36" s="72"/>
      <c r="E36" s="72"/>
      <c r="F36" s="25" t="s">
        <v>11</v>
      </c>
      <c r="G36" s="31">
        <v>3208.9</v>
      </c>
      <c r="H36" s="132" t="s">
        <v>64</v>
      </c>
      <c r="I36" s="132" t="s">
        <v>64</v>
      </c>
    </row>
    <row r="37" spans="1:9" ht="20.25" customHeight="1" x14ac:dyDescent="0.25">
      <c r="A37" s="117"/>
      <c r="B37" s="90"/>
      <c r="C37" s="149"/>
      <c r="D37" s="112"/>
      <c r="E37" s="112"/>
      <c r="F37" s="25" t="s">
        <v>12</v>
      </c>
      <c r="G37" s="31">
        <v>3208.9</v>
      </c>
      <c r="H37" s="133"/>
      <c r="I37" s="133"/>
    </row>
    <row r="38" spans="1:9" ht="15.75" customHeight="1" x14ac:dyDescent="0.25">
      <c r="A38" s="117"/>
      <c r="B38" s="90"/>
      <c r="C38" s="149"/>
      <c r="D38" s="112"/>
      <c r="E38" s="112"/>
      <c r="F38" s="25" t="s">
        <v>160</v>
      </c>
      <c r="G38" s="31">
        <v>0</v>
      </c>
      <c r="H38" s="133"/>
      <c r="I38" s="133"/>
    </row>
    <row r="39" spans="1:9" ht="15.75" x14ac:dyDescent="0.25">
      <c r="A39" s="117"/>
      <c r="B39" s="90"/>
      <c r="C39" s="149"/>
      <c r="D39" s="112"/>
      <c r="E39" s="112"/>
      <c r="F39" s="25" t="s">
        <v>13</v>
      </c>
      <c r="G39" s="31">
        <v>0</v>
      </c>
      <c r="H39" s="133"/>
      <c r="I39" s="133"/>
    </row>
    <row r="40" spans="1:9" ht="15.75" x14ac:dyDescent="0.25">
      <c r="A40" s="117"/>
      <c r="B40" s="90"/>
      <c r="C40" s="149"/>
      <c r="D40" s="112"/>
      <c r="E40" s="112"/>
      <c r="F40" s="25" t="s">
        <v>14</v>
      </c>
      <c r="G40" s="31">
        <v>0</v>
      </c>
      <c r="H40" s="133"/>
      <c r="I40" s="133"/>
    </row>
    <row r="41" spans="1:9" ht="66.75" customHeight="1" thickBot="1" x14ac:dyDescent="0.3">
      <c r="A41" s="118"/>
      <c r="B41" s="91"/>
      <c r="C41" s="150"/>
      <c r="D41" s="113"/>
      <c r="E41" s="113"/>
      <c r="F41" s="25" t="s">
        <v>16</v>
      </c>
      <c r="G41" s="31">
        <v>0</v>
      </c>
      <c r="H41" s="134"/>
      <c r="I41" s="134"/>
    </row>
    <row r="42" spans="1:9" ht="93.75" customHeight="1" x14ac:dyDescent="0.25">
      <c r="A42" s="63" t="s">
        <v>95</v>
      </c>
      <c r="B42" s="89" t="s">
        <v>179</v>
      </c>
      <c r="C42" s="75" t="s">
        <v>171</v>
      </c>
      <c r="D42" s="72"/>
      <c r="E42" s="72"/>
      <c r="F42" s="25" t="s">
        <v>11</v>
      </c>
      <c r="G42" s="31">
        <v>0.7</v>
      </c>
      <c r="H42" s="132" t="s">
        <v>64</v>
      </c>
      <c r="I42" s="132" t="s">
        <v>64</v>
      </c>
    </row>
    <row r="43" spans="1:9" ht="15.75" x14ac:dyDescent="0.25">
      <c r="A43" s="117"/>
      <c r="B43" s="90"/>
      <c r="C43" s="76"/>
      <c r="D43" s="112"/>
      <c r="E43" s="112"/>
      <c r="F43" s="25" t="s">
        <v>12</v>
      </c>
      <c r="G43" s="31">
        <v>0</v>
      </c>
      <c r="H43" s="133"/>
      <c r="I43" s="133"/>
    </row>
    <row r="44" spans="1:9" ht="15.75" x14ac:dyDescent="0.25">
      <c r="A44" s="117"/>
      <c r="B44" s="90"/>
      <c r="C44" s="76"/>
      <c r="D44" s="112"/>
      <c r="E44" s="112"/>
      <c r="F44" s="25" t="s">
        <v>160</v>
      </c>
      <c r="G44" s="31">
        <v>0</v>
      </c>
      <c r="H44" s="133"/>
      <c r="I44" s="133"/>
    </row>
    <row r="45" spans="1:9" ht="15.75" x14ac:dyDescent="0.25">
      <c r="A45" s="117"/>
      <c r="B45" s="90"/>
      <c r="C45" s="76"/>
      <c r="D45" s="112"/>
      <c r="E45" s="112"/>
      <c r="F45" s="25" t="s">
        <v>13</v>
      </c>
      <c r="G45" s="31">
        <v>0.7</v>
      </c>
      <c r="H45" s="133"/>
      <c r="I45" s="133"/>
    </row>
    <row r="46" spans="1:9" ht="15.75" x14ac:dyDescent="0.25">
      <c r="A46" s="117"/>
      <c r="B46" s="90"/>
      <c r="C46" s="76"/>
      <c r="D46" s="112"/>
      <c r="E46" s="112"/>
      <c r="F46" s="25" t="s">
        <v>14</v>
      </c>
      <c r="G46" s="31">
        <v>0</v>
      </c>
      <c r="H46" s="133"/>
      <c r="I46" s="133"/>
    </row>
    <row r="47" spans="1:9" ht="75" customHeight="1" thickBot="1" x14ac:dyDescent="0.3">
      <c r="A47" s="118"/>
      <c r="B47" s="91"/>
      <c r="C47" s="77"/>
      <c r="D47" s="113"/>
      <c r="E47" s="113"/>
      <c r="F47" s="25" t="s">
        <v>16</v>
      </c>
      <c r="G47" s="31">
        <v>0</v>
      </c>
      <c r="H47" s="134"/>
      <c r="I47" s="134"/>
    </row>
    <row r="48" spans="1:9" ht="15" customHeight="1" x14ac:dyDescent="0.25">
      <c r="A48" s="63" t="s">
        <v>96</v>
      </c>
      <c r="B48" s="89" t="s">
        <v>180</v>
      </c>
      <c r="C48" s="75" t="s">
        <v>171</v>
      </c>
      <c r="D48" s="72"/>
      <c r="E48" s="72"/>
      <c r="F48" s="25" t="s">
        <v>11</v>
      </c>
      <c r="G48" s="31">
        <v>134.1</v>
      </c>
      <c r="H48" s="132" t="s">
        <v>64</v>
      </c>
      <c r="I48" s="132" t="s">
        <v>64</v>
      </c>
    </row>
    <row r="49" spans="1:9" ht="15.75" x14ac:dyDescent="0.25">
      <c r="A49" s="117"/>
      <c r="B49" s="90"/>
      <c r="C49" s="76"/>
      <c r="D49" s="112"/>
      <c r="E49" s="112"/>
      <c r="F49" s="25" t="s">
        <v>12</v>
      </c>
      <c r="G49" s="31">
        <v>0</v>
      </c>
      <c r="H49" s="133"/>
      <c r="I49" s="133"/>
    </row>
    <row r="50" spans="1:9" ht="15.75" x14ac:dyDescent="0.25">
      <c r="A50" s="117"/>
      <c r="B50" s="90"/>
      <c r="C50" s="76"/>
      <c r="D50" s="112"/>
      <c r="E50" s="112"/>
      <c r="F50" s="25" t="s">
        <v>160</v>
      </c>
      <c r="G50" s="31">
        <v>0</v>
      </c>
      <c r="H50" s="133"/>
      <c r="I50" s="133"/>
    </row>
    <row r="51" spans="1:9" ht="15.75" x14ac:dyDescent="0.25">
      <c r="A51" s="117"/>
      <c r="B51" s="90"/>
      <c r="C51" s="76"/>
      <c r="D51" s="112"/>
      <c r="E51" s="112"/>
      <c r="F51" s="25" t="s">
        <v>13</v>
      </c>
      <c r="G51" s="31">
        <v>0</v>
      </c>
      <c r="H51" s="133"/>
      <c r="I51" s="133"/>
    </row>
    <row r="52" spans="1:9" ht="15.75" x14ac:dyDescent="0.25">
      <c r="A52" s="117"/>
      <c r="B52" s="90"/>
      <c r="C52" s="76"/>
      <c r="D52" s="112"/>
      <c r="E52" s="112"/>
      <c r="F52" s="25" t="s">
        <v>14</v>
      </c>
      <c r="G52" s="31">
        <v>134.1</v>
      </c>
      <c r="H52" s="133"/>
      <c r="I52" s="133"/>
    </row>
    <row r="53" spans="1:9" ht="16.5" thickBot="1" x14ac:dyDescent="0.3">
      <c r="A53" s="118"/>
      <c r="B53" s="91"/>
      <c r="C53" s="77"/>
      <c r="D53" s="113"/>
      <c r="E53" s="113"/>
      <c r="F53" s="25" t="s">
        <v>16</v>
      </c>
      <c r="G53" s="31">
        <v>0</v>
      </c>
      <c r="H53" s="134"/>
      <c r="I53" s="134"/>
    </row>
    <row r="54" spans="1:9" ht="15.75" customHeight="1" x14ac:dyDescent="0.25">
      <c r="A54" s="63" t="s">
        <v>245</v>
      </c>
      <c r="B54" s="89" t="s">
        <v>264</v>
      </c>
      <c r="C54" s="75" t="s">
        <v>171</v>
      </c>
      <c r="D54" s="72"/>
      <c r="E54" s="72"/>
      <c r="F54" s="25" t="s">
        <v>11</v>
      </c>
      <c r="G54" s="31">
        <v>363.7</v>
      </c>
      <c r="H54" s="51"/>
      <c r="I54" s="51"/>
    </row>
    <row r="55" spans="1:9" ht="15.75" x14ac:dyDescent="0.25">
      <c r="A55" s="64"/>
      <c r="B55" s="90"/>
      <c r="C55" s="76"/>
      <c r="D55" s="61"/>
      <c r="E55" s="61"/>
      <c r="F55" s="25" t="s">
        <v>12</v>
      </c>
      <c r="G55" s="31">
        <v>363.7</v>
      </c>
      <c r="H55" s="51"/>
      <c r="I55" s="51"/>
    </row>
    <row r="56" spans="1:9" ht="15.75" x14ac:dyDescent="0.25">
      <c r="A56" s="64"/>
      <c r="B56" s="90"/>
      <c r="C56" s="76"/>
      <c r="D56" s="61"/>
      <c r="E56" s="61"/>
      <c r="F56" s="25" t="s">
        <v>160</v>
      </c>
      <c r="G56" s="31">
        <v>0</v>
      </c>
      <c r="H56" s="51"/>
      <c r="I56" s="51"/>
    </row>
    <row r="57" spans="1:9" ht="15.75" x14ac:dyDescent="0.25">
      <c r="A57" s="64"/>
      <c r="B57" s="90"/>
      <c r="C57" s="76"/>
      <c r="D57" s="61"/>
      <c r="E57" s="61"/>
      <c r="F57" s="25" t="s">
        <v>13</v>
      </c>
      <c r="G57" s="31">
        <v>0</v>
      </c>
      <c r="H57" s="51"/>
      <c r="I57" s="51"/>
    </row>
    <row r="58" spans="1:9" ht="15.75" x14ac:dyDescent="0.25">
      <c r="A58" s="64"/>
      <c r="B58" s="90"/>
      <c r="C58" s="76"/>
      <c r="D58" s="61"/>
      <c r="E58" s="61"/>
      <c r="F58" s="25" t="s">
        <v>14</v>
      </c>
      <c r="G58" s="31">
        <v>0</v>
      </c>
      <c r="H58" s="51"/>
      <c r="I58" s="51"/>
    </row>
    <row r="59" spans="1:9" ht="16.5" thickBot="1" x14ac:dyDescent="0.3">
      <c r="A59" s="65"/>
      <c r="B59" s="91"/>
      <c r="C59" s="77"/>
      <c r="D59" s="62"/>
      <c r="E59" s="62"/>
      <c r="F59" s="25" t="s">
        <v>16</v>
      </c>
      <c r="G59" s="31">
        <v>0</v>
      </c>
      <c r="H59" s="51"/>
      <c r="I59" s="51"/>
    </row>
    <row r="60" spans="1:9" ht="28.5" customHeight="1" x14ac:dyDescent="0.25">
      <c r="A60" s="99" t="s">
        <v>97</v>
      </c>
      <c r="B60" s="140" t="s">
        <v>175</v>
      </c>
      <c r="C60" s="75" t="s">
        <v>171</v>
      </c>
      <c r="D60" s="72"/>
      <c r="E60" s="72"/>
      <c r="F60" s="25" t="s">
        <v>11</v>
      </c>
      <c r="G60" s="30">
        <v>299</v>
      </c>
      <c r="H60" s="132" t="s">
        <v>64</v>
      </c>
      <c r="I60" s="132" t="s">
        <v>64</v>
      </c>
    </row>
    <row r="61" spans="1:9" ht="15.75" x14ac:dyDescent="0.25">
      <c r="A61" s="100"/>
      <c r="B61" s="171"/>
      <c r="C61" s="76"/>
      <c r="D61" s="112"/>
      <c r="E61" s="112"/>
      <c r="F61" s="25" t="s">
        <v>12</v>
      </c>
      <c r="G61" s="30">
        <v>299</v>
      </c>
      <c r="H61" s="133"/>
      <c r="I61" s="133"/>
    </row>
    <row r="62" spans="1:9" ht="30.75" customHeight="1" x14ac:dyDescent="0.25">
      <c r="A62" s="100"/>
      <c r="B62" s="171"/>
      <c r="C62" s="76"/>
      <c r="D62" s="112"/>
      <c r="E62" s="112"/>
      <c r="F62" s="25" t="s">
        <v>160</v>
      </c>
      <c r="G62" s="30">
        <v>0</v>
      </c>
      <c r="H62" s="133"/>
      <c r="I62" s="133"/>
    </row>
    <row r="63" spans="1:9" ht="15.75" x14ac:dyDescent="0.25">
      <c r="A63" s="100"/>
      <c r="B63" s="171"/>
      <c r="C63" s="76"/>
      <c r="D63" s="112"/>
      <c r="E63" s="112"/>
      <c r="F63" s="25" t="s">
        <v>13</v>
      </c>
      <c r="G63" s="30">
        <v>0</v>
      </c>
      <c r="H63" s="133"/>
      <c r="I63" s="133"/>
    </row>
    <row r="64" spans="1:9" ht="15.75" x14ac:dyDescent="0.25">
      <c r="A64" s="100"/>
      <c r="B64" s="171"/>
      <c r="C64" s="76"/>
      <c r="D64" s="112"/>
      <c r="E64" s="112"/>
      <c r="F64" s="25" t="s">
        <v>14</v>
      </c>
      <c r="G64" s="30">
        <v>0</v>
      </c>
      <c r="H64" s="133"/>
      <c r="I64" s="133"/>
    </row>
    <row r="65" spans="1:9" ht="33" customHeight="1" thickBot="1" x14ac:dyDescent="0.3">
      <c r="A65" s="101"/>
      <c r="B65" s="172"/>
      <c r="C65" s="77"/>
      <c r="D65" s="113"/>
      <c r="E65" s="113"/>
      <c r="F65" s="25" t="s">
        <v>16</v>
      </c>
      <c r="G65" s="30">
        <v>0</v>
      </c>
      <c r="H65" s="134"/>
      <c r="I65" s="134"/>
    </row>
    <row r="66" spans="1:9" ht="33" customHeight="1" x14ac:dyDescent="0.25">
      <c r="A66" s="99" t="s">
        <v>122</v>
      </c>
      <c r="B66" s="102" t="s">
        <v>182</v>
      </c>
      <c r="C66" s="96" t="s">
        <v>171</v>
      </c>
      <c r="D66" s="95"/>
      <c r="E66" s="95"/>
      <c r="F66" s="35" t="s">
        <v>11</v>
      </c>
      <c r="G66" s="36">
        <v>138.9</v>
      </c>
      <c r="H66" s="132"/>
      <c r="I66" s="132"/>
    </row>
    <row r="67" spans="1:9" ht="33" customHeight="1" x14ac:dyDescent="0.25">
      <c r="A67" s="100"/>
      <c r="B67" s="103"/>
      <c r="C67" s="97"/>
      <c r="D67" s="105"/>
      <c r="E67" s="105"/>
      <c r="F67" s="35" t="s">
        <v>12</v>
      </c>
      <c r="G67" s="37">
        <v>138.9</v>
      </c>
      <c r="H67" s="133"/>
      <c r="I67" s="133"/>
    </row>
    <row r="68" spans="1:9" ht="33" customHeight="1" x14ac:dyDescent="0.25">
      <c r="A68" s="100"/>
      <c r="B68" s="103"/>
      <c r="C68" s="97"/>
      <c r="D68" s="105"/>
      <c r="E68" s="105"/>
      <c r="F68" s="35" t="s">
        <v>160</v>
      </c>
      <c r="G68" s="37">
        <v>0</v>
      </c>
      <c r="H68" s="133"/>
      <c r="I68" s="133"/>
    </row>
    <row r="69" spans="1:9" ht="33" customHeight="1" x14ac:dyDescent="0.25">
      <c r="A69" s="100"/>
      <c r="B69" s="103"/>
      <c r="C69" s="97"/>
      <c r="D69" s="105"/>
      <c r="E69" s="105"/>
      <c r="F69" s="35" t="s">
        <v>13</v>
      </c>
      <c r="G69" s="37">
        <v>0</v>
      </c>
      <c r="H69" s="133"/>
      <c r="I69" s="133"/>
    </row>
    <row r="70" spans="1:9" ht="33" customHeight="1" x14ac:dyDescent="0.25">
      <c r="A70" s="100"/>
      <c r="B70" s="103"/>
      <c r="C70" s="97"/>
      <c r="D70" s="105"/>
      <c r="E70" s="105"/>
      <c r="F70" s="35" t="s">
        <v>14</v>
      </c>
      <c r="G70" s="37">
        <v>0</v>
      </c>
      <c r="H70" s="133"/>
      <c r="I70" s="133"/>
    </row>
    <row r="71" spans="1:9" ht="33" customHeight="1" thickBot="1" x14ac:dyDescent="0.3">
      <c r="A71" s="101"/>
      <c r="B71" s="104"/>
      <c r="C71" s="98"/>
      <c r="D71" s="106"/>
      <c r="E71" s="106"/>
      <c r="F71" s="35" t="s">
        <v>16</v>
      </c>
      <c r="G71" s="37">
        <v>0</v>
      </c>
      <c r="H71" s="134"/>
      <c r="I71" s="134"/>
    </row>
    <row r="72" spans="1:9" ht="22.5" customHeight="1" x14ac:dyDescent="0.25">
      <c r="A72" s="63" t="s">
        <v>217</v>
      </c>
      <c r="B72" s="92" t="s">
        <v>192</v>
      </c>
      <c r="C72" s="96" t="s">
        <v>171</v>
      </c>
      <c r="D72" s="95"/>
      <c r="E72" s="95"/>
      <c r="F72" s="35" t="s">
        <v>11</v>
      </c>
      <c r="G72" s="37">
        <v>160.1</v>
      </c>
      <c r="H72" s="132" t="s">
        <v>64</v>
      </c>
      <c r="I72" s="132" t="s">
        <v>64</v>
      </c>
    </row>
    <row r="73" spans="1:9" ht="15.75" x14ac:dyDescent="0.25">
      <c r="A73" s="117"/>
      <c r="B73" s="93"/>
      <c r="C73" s="97"/>
      <c r="D73" s="105"/>
      <c r="E73" s="105"/>
      <c r="F73" s="35" t="s">
        <v>12</v>
      </c>
      <c r="G73" s="37">
        <v>160.1</v>
      </c>
      <c r="H73" s="133"/>
      <c r="I73" s="133"/>
    </row>
    <row r="74" spans="1:9" ht="15.75" x14ac:dyDescent="0.25">
      <c r="A74" s="117"/>
      <c r="B74" s="93"/>
      <c r="C74" s="97"/>
      <c r="D74" s="105"/>
      <c r="E74" s="105"/>
      <c r="F74" s="35" t="s">
        <v>160</v>
      </c>
      <c r="G74" s="37">
        <v>0</v>
      </c>
      <c r="H74" s="133"/>
      <c r="I74" s="133"/>
    </row>
    <row r="75" spans="1:9" ht="15.75" x14ac:dyDescent="0.25">
      <c r="A75" s="117"/>
      <c r="B75" s="93"/>
      <c r="C75" s="97"/>
      <c r="D75" s="105"/>
      <c r="E75" s="105"/>
      <c r="F75" s="35" t="s">
        <v>13</v>
      </c>
      <c r="G75" s="37">
        <v>0</v>
      </c>
      <c r="H75" s="133"/>
      <c r="I75" s="133"/>
    </row>
    <row r="76" spans="1:9" ht="15.75" x14ac:dyDescent="0.25">
      <c r="A76" s="117"/>
      <c r="B76" s="93"/>
      <c r="C76" s="97"/>
      <c r="D76" s="105"/>
      <c r="E76" s="105"/>
      <c r="F76" s="35" t="s">
        <v>14</v>
      </c>
      <c r="G76" s="37">
        <v>0</v>
      </c>
      <c r="H76" s="133"/>
      <c r="I76" s="133"/>
    </row>
    <row r="77" spans="1:9" ht="16.5" thickBot="1" x14ac:dyDescent="0.3">
      <c r="A77" s="118"/>
      <c r="B77" s="94"/>
      <c r="C77" s="98"/>
      <c r="D77" s="106"/>
      <c r="E77" s="106"/>
      <c r="F77" s="35" t="s">
        <v>16</v>
      </c>
      <c r="G77" s="37">
        <v>0</v>
      </c>
      <c r="H77" s="134"/>
      <c r="I77" s="134"/>
    </row>
    <row r="78" spans="1:9" ht="15.75" customHeight="1" x14ac:dyDescent="0.25">
      <c r="A78" s="63" t="s">
        <v>161</v>
      </c>
      <c r="B78" s="107" t="s">
        <v>229</v>
      </c>
      <c r="C78" s="96" t="s">
        <v>171</v>
      </c>
      <c r="D78" s="48"/>
      <c r="E78" s="48"/>
      <c r="F78" s="35" t="s">
        <v>11</v>
      </c>
      <c r="G78" s="37">
        <v>2</v>
      </c>
      <c r="H78" s="50"/>
      <c r="I78" s="50"/>
    </row>
    <row r="79" spans="1:9" ht="15.75" x14ac:dyDescent="0.25">
      <c r="A79" s="64"/>
      <c r="B79" s="128"/>
      <c r="C79" s="97"/>
      <c r="D79" s="48"/>
      <c r="E79" s="48"/>
      <c r="F79" s="35" t="s">
        <v>12</v>
      </c>
      <c r="G79" s="37">
        <v>2</v>
      </c>
      <c r="H79" s="50"/>
      <c r="I79" s="50"/>
    </row>
    <row r="80" spans="1:9" ht="15.75" x14ac:dyDescent="0.25">
      <c r="A80" s="64"/>
      <c r="B80" s="128"/>
      <c r="C80" s="97"/>
      <c r="D80" s="48"/>
      <c r="E80" s="48"/>
      <c r="F80" s="35" t="s">
        <v>160</v>
      </c>
      <c r="G80" s="37">
        <v>0</v>
      </c>
      <c r="H80" s="50"/>
      <c r="I80" s="50"/>
    </row>
    <row r="81" spans="1:9" ht="15.75" customHeight="1" x14ac:dyDescent="0.25">
      <c r="A81" s="64"/>
      <c r="B81" s="128"/>
      <c r="C81" s="97"/>
      <c r="D81" s="48"/>
      <c r="E81" s="48"/>
      <c r="F81" s="35" t="s">
        <v>13</v>
      </c>
      <c r="G81" s="37">
        <v>0</v>
      </c>
      <c r="H81" s="50"/>
      <c r="I81" s="50"/>
    </row>
    <row r="82" spans="1:9" ht="15.75" x14ac:dyDescent="0.25">
      <c r="A82" s="64"/>
      <c r="B82" s="128"/>
      <c r="C82" s="97"/>
      <c r="D82" s="48"/>
      <c r="E82" s="48"/>
      <c r="F82" s="35" t="s">
        <v>14</v>
      </c>
      <c r="G82" s="37">
        <v>0</v>
      </c>
      <c r="H82" s="50"/>
      <c r="I82" s="50"/>
    </row>
    <row r="83" spans="1:9" ht="16.5" thickBot="1" x14ac:dyDescent="0.3">
      <c r="A83" s="65"/>
      <c r="B83" s="129"/>
      <c r="C83" s="98"/>
      <c r="D83" s="48"/>
      <c r="E83" s="48"/>
      <c r="F83" s="35" t="s">
        <v>16</v>
      </c>
      <c r="G83" s="37">
        <v>0</v>
      </c>
      <c r="H83" s="50"/>
      <c r="I83" s="50"/>
    </row>
    <row r="84" spans="1:9" ht="15.75" x14ac:dyDescent="0.25">
      <c r="A84" s="78" t="s">
        <v>246</v>
      </c>
      <c r="B84" s="92" t="s">
        <v>247</v>
      </c>
      <c r="C84" s="96" t="s">
        <v>171</v>
      </c>
      <c r="D84" s="95"/>
      <c r="E84" s="52"/>
      <c r="F84" s="35" t="s">
        <v>11</v>
      </c>
      <c r="G84" s="37">
        <v>2</v>
      </c>
      <c r="H84" s="51"/>
      <c r="I84" s="51"/>
    </row>
    <row r="85" spans="1:9" ht="15.75" x14ac:dyDescent="0.25">
      <c r="A85" s="64"/>
      <c r="B85" s="93"/>
      <c r="C85" s="97"/>
      <c r="D85" s="61"/>
      <c r="E85" s="53"/>
      <c r="F85" s="35" t="s">
        <v>12</v>
      </c>
      <c r="G85" s="37">
        <v>2</v>
      </c>
      <c r="H85" s="51"/>
      <c r="I85" s="51"/>
    </row>
    <row r="86" spans="1:9" ht="15.75" x14ac:dyDescent="0.25">
      <c r="A86" s="64"/>
      <c r="B86" s="93"/>
      <c r="C86" s="97"/>
      <c r="D86" s="61"/>
      <c r="E86" s="53"/>
      <c r="F86" s="35" t="s">
        <v>160</v>
      </c>
      <c r="G86" s="37">
        <v>0</v>
      </c>
      <c r="H86" s="51"/>
      <c r="I86" s="51"/>
    </row>
    <row r="87" spans="1:9" ht="15.75" x14ac:dyDescent="0.25">
      <c r="A87" s="64"/>
      <c r="B87" s="93"/>
      <c r="C87" s="97"/>
      <c r="D87" s="61"/>
      <c r="E87" s="53"/>
      <c r="F87" s="35" t="s">
        <v>13</v>
      </c>
      <c r="G87" s="37">
        <v>0</v>
      </c>
      <c r="H87" s="51"/>
      <c r="I87" s="51"/>
    </row>
    <row r="88" spans="1:9" ht="15.75" x14ac:dyDescent="0.25">
      <c r="A88" s="64"/>
      <c r="B88" s="93"/>
      <c r="C88" s="97"/>
      <c r="D88" s="61"/>
      <c r="E88" s="53"/>
      <c r="F88" s="35" t="s">
        <v>14</v>
      </c>
      <c r="G88" s="37">
        <v>0</v>
      </c>
      <c r="H88" s="51"/>
      <c r="I88" s="51"/>
    </row>
    <row r="89" spans="1:9" ht="16.5" thickBot="1" x14ac:dyDescent="0.3">
      <c r="A89" s="65"/>
      <c r="B89" s="94"/>
      <c r="C89" s="98"/>
      <c r="D89" s="62"/>
      <c r="E89" s="54"/>
      <c r="F89" s="35" t="s">
        <v>16</v>
      </c>
      <c r="G89" s="37">
        <v>0</v>
      </c>
      <c r="H89" s="51"/>
      <c r="I89" s="51"/>
    </row>
    <row r="90" spans="1:9" ht="15.75" customHeight="1" thickBot="1" x14ac:dyDescent="0.3">
      <c r="A90" s="99" t="s">
        <v>162</v>
      </c>
      <c r="B90" s="56" t="s">
        <v>25</v>
      </c>
      <c r="C90" s="75" t="s">
        <v>171</v>
      </c>
      <c r="D90" s="72"/>
      <c r="E90" s="72"/>
      <c r="F90" s="25" t="s">
        <v>11</v>
      </c>
      <c r="G90" s="30">
        <v>20</v>
      </c>
      <c r="H90" s="132" t="s">
        <v>64</v>
      </c>
      <c r="I90" s="132" t="s">
        <v>64</v>
      </c>
    </row>
    <row r="91" spans="1:9" ht="15.75" x14ac:dyDescent="0.25">
      <c r="A91" s="100"/>
      <c r="B91" s="167" t="s">
        <v>163</v>
      </c>
      <c r="C91" s="76"/>
      <c r="D91" s="112"/>
      <c r="E91" s="112"/>
      <c r="F91" s="25" t="s">
        <v>12</v>
      </c>
      <c r="G91" s="30">
        <v>20</v>
      </c>
      <c r="H91" s="133"/>
      <c r="I91" s="133"/>
    </row>
    <row r="92" spans="1:9" ht="15.75" x14ac:dyDescent="0.25">
      <c r="A92" s="100"/>
      <c r="B92" s="167"/>
      <c r="C92" s="76"/>
      <c r="D92" s="112"/>
      <c r="E92" s="112"/>
      <c r="F92" s="25" t="s">
        <v>160</v>
      </c>
      <c r="G92" s="31">
        <v>0</v>
      </c>
      <c r="H92" s="133"/>
      <c r="I92" s="133"/>
    </row>
    <row r="93" spans="1:9" ht="15.75" x14ac:dyDescent="0.25">
      <c r="A93" s="100"/>
      <c r="B93" s="167"/>
      <c r="C93" s="76"/>
      <c r="D93" s="112"/>
      <c r="E93" s="112"/>
      <c r="F93" s="25" t="s">
        <v>13</v>
      </c>
      <c r="G93" s="31">
        <v>0</v>
      </c>
      <c r="H93" s="133"/>
      <c r="I93" s="133"/>
    </row>
    <row r="94" spans="1:9" ht="15.75" x14ac:dyDescent="0.25">
      <c r="A94" s="100"/>
      <c r="B94" s="167"/>
      <c r="C94" s="76"/>
      <c r="D94" s="112"/>
      <c r="E94" s="112"/>
      <c r="F94" s="25" t="s">
        <v>14</v>
      </c>
      <c r="G94" s="31">
        <v>0</v>
      </c>
      <c r="H94" s="133"/>
      <c r="I94" s="133"/>
    </row>
    <row r="95" spans="1:9" ht="16.5" thickBot="1" x14ac:dyDescent="0.3">
      <c r="A95" s="101"/>
      <c r="B95" s="168"/>
      <c r="C95" s="77"/>
      <c r="D95" s="113"/>
      <c r="E95" s="113"/>
      <c r="F95" s="25" t="s">
        <v>16</v>
      </c>
      <c r="G95" s="31">
        <v>0</v>
      </c>
      <c r="H95" s="134"/>
      <c r="I95" s="134"/>
    </row>
    <row r="96" spans="1:9" ht="15.75" customHeight="1" x14ac:dyDescent="0.25">
      <c r="A96" s="99" t="s">
        <v>248</v>
      </c>
      <c r="B96" s="92" t="s">
        <v>249</v>
      </c>
      <c r="C96" s="75" t="s">
        <v>171</v>
      </c>
      <c r="D96" s="72"/>
      <c r="E96" s="72"/>
      <c r="F96" s="25" t="s">
        <v>11</v>
      </c>
      <c r="G96" s="31">
        <v>20</v>
      </c>
      <c r="H96" s="51"/>
      <c r="I96" s="51"/>
    </row>
    <row r="97" spans="1:9" ht="15.75" x14ac:dyDescent="0.25">
      <c r="A97" s="64"/>
      <c r="B97" s="93"/>
      <c r="C97" s="76"/>
      <c r="D97" s="61"/>
      <c r="E97" s="61"/>
      <c r="F97" s="25" t="s">
        <v>12</v>
      </c>
      <c r="G97" s="31">
        <v>20</v>
      </c>
      <c r="H97" s="51"/>
      <c r="I97" s="51"/>
    </row>
    <row r="98" spans="1:9" ht="15.75" x14ac:dyDescent="0.25">
      <c r="A98" s="64"/>
      <c r="B98" s="93"/>
      <c r="C98" s="76"/>
      <c r="D98" s="61"/>
      <c r="E98" s="61"/>
      <c r="F98" s="25" t="s">
        <v>160</v>
      </c>
      <c r="G98" s="31">
        <v>0</v>
      </c>
      <c r="H98" s="51"/>
      <c r="I98" s="51"/>
    </row>
    <row r="99" spans="1:9" ht="15.75" x14ac:dyDescent="0.25">
      <c r="A99" s="64"/>
      <c r="B99" s="93"/>
      <c r="C99" s="76"/>
      <c r="D99" s="61"/>
      <c r="E99" s="61"/>
      <c r="F99" s="25" t="s">
        <v>13</v>
      </c>
      <c r="G99" s="31">
        <v>0</v>
      </c>
      <c r="H99" s="51"/>
      <c r="I99" s="51"/>
    </row>
    <row r="100" spans="1:9" ht="15.75" x14ac:dyDescent="0.25">
      <c r="A100" s="64"/>
      <c r="B100" s="93"/>
      <c r="C100" s="76"/>
      <c r="D100" s="61"/>
      <c r="E100" s="61"/>
      <c r="F100" s="25" t="s">
        <v>14</v>
      </c>
      <c r="G100" s="31">
        <v>0</v>
      </c>
      <c r="H100" s="51"/>
      <c r="I100" s="51"/>
    </row>
    <row r="101" spans="1:9" ht="16.5" thickBot="1" x14ac:dyDescent="0.3">
      <c r="A101" s="65"/>
      <c r="B101" s="94"/>
      <c r="C101" s="77"/>
      <c r="D101" s="62"/>
      <c r="E101" s="62"/>
      <c r="F101" s="25" t="s">
        <v>16</v>
      </c>
      <c r="G101" s="31">
        <v>0</v>
      </c>
      <c r="H101" s="51"/>
      <c r="I101" s="51"/>
    </row>
    <row r="102" spans="1:9" ht="22.5" customHeight="1" x14ac:dyDescent="0.25">
      <c r="A102" s="63" t="s">
        <v>230</v>
      </c>
      <c r="B102" s="135" t="s">
        <v>183</v>
      </c>
      <c r="C102" s="75" t="s">
        <v>171</v>
      </c>
      <c r="D102" s="72"/>
      <c r="E102" s="72"/>
      <c r="F102" s="25" t="s">
        <v>11</v>
      </c>
      <c r="G102" s="30">
        <v>2556.1</v>
      </c>
      <c r="H102" s="132" t="s">
        <v>64</v>
      </c>
      <c r="I102" s="132" t="s">
        <v>64</v>
      </c>
    </row>
    <row r="103" spans="1:9" ht="15.75" x14ac:dyDescent="0.25">
      <c r="A103" s="117"/>
      <c r="B103" s="136"/>
      <c r="C103" s="76"/>
      <c r="D103" s="112"/>
      <c r="E103" s="112"/>
      <c r="F103" s="25" t="s">
        <v>12</v>
      </c>
      <c r="G103" s="30">
        <v>2556.1</v>
      </c>
      <c r="H103" s="133"/>
      <c r="I103" s="133"/>
    </row>
    <row r="104" spans="1:9" ht="15.75" x14ac:dyDescent="0.25">
      <c r="A104" s="117"/>
      <c r="B104" s="136"/>
      <c r="C104" s="76"/>
      <c r="D104" s="112"/>
      <c r="E104" s="112"/>
      <c r="F104" s="25" t="s">
        <v>160</v>
      </c>
      <c r="G104" s="30">
        <f t="shared" ref="G104:G107" si="0">G110+G116</f>
        <v>0</v>
      </c>
      <c r="H104" s="133"/>
      <c r="I104" s="133"/>
    </row>
    <row r="105" spans="1:9" ht="15.75" x14ac:dyDescent="0.25">
      <c r="A105" s="117"/>
      <c r="B105" s="136"/>
      <c r="C105" s="76"/>
      <c r="D105" s="112"/>
      <c r="E105" s="112"/>
      <c r="F105" s="25" t="s">
        <v>13</v>
      </c>
      <c r="G105" s="30">
        <f t="shared" si="0"/>
        <v>0</v>
      </c>
      <c r="H105" s="133"/>
      <c r="I105" s="133"/>
    </row>
    <row r="106" spans="1:9" ht="15.75" x14ac:dyDescent="0.25">
      <c r="A106" s="117"/>
      <c r="B106" s="136"/>
      <c r="C106" s="76"/>
      <c r="D106" s="112"/>
      <c r="E106" s="112"/>
      <c r="F106" s="25" t="s">
        <v>14</v>
      </c>
      <c r="G106" s="30">
        <f t="shared" si="0"/>
        <v>0</v>
      </c>
      <c r="H106" s="133"/>
      <c r="I106" s="133"/>
    </row>
    <row r="107" spans="1:9" ht="76.5" customHeight="1" thickBot="1" x14ac:dyDescent="0.3">
      <c r="A107" s="118"/>
      <c r="B107" s="137"/>
      <c r="C107" s="77"/>
      <c r="D107" s="113"/>
      <c r="E107" s="113"/>
      <c r="F107" s="25" t="s">
        <v>16</v>
      </c>
      <c r="G107" s="30">
        <f t="shared" si="0"/>
        <v>0</v>
      </c>
      <c r="H107" s="134"/>
      <c r="I107" s="134"/>
    </row>
    <row r="108" spans="1:9" ht="15.75" customHeight="1" x14ac:dyDescent="0.25">
      <c r="A108" s="138" t="s">
        <v>231</v>
      </c>
      <c r="B108" s="107" t="s">
        <v>193</v>
      </c>
      <c r="C108" s="96" t="s">
        <v>171</v>
      </c>
      <c r="D108" s="114"/>
      <c r="E108" s="114"/>
      <c r="F108" s="40" t="s">
        <v>11</v>
      </c>
      <c r="G108" s="36">
        <v>1502.5</v>
      </c>
      <c r="H108" s="132" t="s">
        <v>64</v>
      </c>
      <c r="I108" s="132" t="s">
        <v>64</v>
      </c>
    </row>
    <row r="109" spans="1:9" ht="15.75" x14ac:dyDescent="0.25">
      <c r="A109" s="139"/>
      <c r="B109" s="108"/>
      <c r="C109" s="97"/>
      <c r="D109" s="115"/>
      <c r="E109" s="115"/>
      <c r="F109" s="40" t="s">
        <v>12</v>
      </c>
      <c r="G109" s="36">
        <v>1502.5</v>
      </c>
      <c r="H109" s="133"/>
      <c r="I109" s="133"/>
    </row>
    <row r="110" spans="1:9" ht="15.75" x14ac:dyDescent="0.25">
      <c r="A110" s="139"/>
      <c r="B110" s="108"/>
      <c r="C110" s="97"/>
      <c r="D110" s="115"/>
      <c r="E110" s="115"/>
      <c r="F110" s="40" t="s">
        <v>160</v>
      </c>
      <c r="G110" s="36">
        <v>0</v>
      </c>
      <c r="H110" s="133"/>
      <c r="I110" s="133"/>
    </row>
    <row r="111" spans="1:9" ht="15.75" x14ac:dyDescent="0.25">
      <c r="A111" s="139"/>
      <c r="B111" s="108"/>
      <c r="C111" s="97"/>
      <c r="D111" s="115"/>
      <c r="E111" s="115"/>
      <c r="F111" s="40" t="s">
        <v>13</v>
      </c>
      <c r="G111" s="36">
        <v>0</v>
      </c>
      <c r="H111" s="133"/>
      <c r="I111" s="133"/>
    </row>
    <row r="112" spans="1:9" ht="15.75" x14ac:dyDescent="0.25">
      <c r="A112" s="139"/>
      <c r="B112" s="108"/>
      <c r="C112" s="97"/>
      <c r="D112" s="115"/>
      <c r="E112" s="115"/>
      <c r="F112" s="40" t="s">
        <v>14</v>
      </c>
      <c r="G112" s="36">
        <v>0</v>
      </c>
      <c r="H112" s="133"/>
      <c r="I112" s="133"/>
    </row>
    <row r="113" spans="1:10" ht="16.5" thickBot="1" x14ac:dyDescent="0.3">
      <c r="A113" s="144"/>
      <c r="B113" s="109"/>
      <c r="C113" s="98"/>
      <c r="D113" s="116"/>
      <c r="E113" s="116"/>
      <c r="F113" s="40" t="s">
        <v>16</v>
      </c>
      <c r="G113" s="36">
        <v>0</v>
      </c>
      <c r="H113" s="134"/>
      <c r="I113" s="134"/>
    </row>
    <row r="114" spans="1:10" ht="15.75" customHeight="1" x14ac:dyDescent="0.25">
      <c r="A114" s="63" t="s">
        <v>232</v>
      </c>
      <c r="B114" s="107" t="s">
        <v>184</v>
      </c>
      <c r="C114" s="96" t="s">
        <v>171</v>
      </c>
      <c r="D114" s="95"/>
      <c r="E114" s="95"/>
      <c r="F114" s="35" t="s">
        <v>11</v>
      </c>
      <c r="G114" s="36">
        <v>51.8</v>
      </c>
      <c r="H114" s="132" t="s">
        <v>64</v>
      </c>
      <c r="I114" s="132" t="s">
        <v>64</v>
      </c>
      <c r="J114" s="23"/>
    </row>
    <row r="115" spans="1:10" ht="15.75" x14ac:dyDescent="0.25">
      <c r="A115" s="117"/>
      <c r="B115" s="108"/>
      <c r="C115" s="97"/>
      <c r="D115" s="105"/>
      <c r="E115" s="105"/>
      <c r="F115" s="35" t="s">
        <v>12</v>
      </c>
      <c r="G115" s="36">
        <v>51.8</v>
      </c>
      <c r="H115" s="133"/>
      <c r="I115" s="133"/>
      <c r="J115" s="23"/>
    </row>
    <row r="116" spans="1:10" ht="15.75" x14ac:dyDescent="0.25">
      <c r="A116" s="117"/>
      <c r="B116" s="108"/>
      <c r="C116" s="97"/>
      <c r="D116" s="105"/>
      <c r="E116" s="105"/>
      <c r="F116" s="35" t="s">
        <v>160</v>
      </c>
      <c r="G116" s="37">
        <v>0</v>
      </c>
      <c r="H116" s="133"/>
      <c r="I116" s="133"/>
      <c r="J116" s="23"/>
    </row>
    <row r="117" spans="1:10" ht="15.75" x14ac:dyDescent="0.25">
      <c r="A117" s="117"/>
      <c r="B117" s="108"/>
      <c r="C117" s="97"/>
      <c r="D117" s="105"/>
      <c r="E117" s="105"/>
      <c r="F117" s="35" t="s">
        <v>13</v>
      </c>
      <c r="G117" s="37">
        <v>0</v>
      </c>
      <c r="H117" s="133"/>
      <c r="I117" s="133"/>
      <c r="J117" s="23"/>
    </row>
    <row r="118" spans="1:10" ht="15.75" x14ac:dyDescent="0.25">
      <c r="A118" s="117"/>
      <c r="B118" s="108"/>
      <c r="C118" s="97"/>
      <c r="D118" s="105"/>
      <c r="E118" s="105"/>
      <c r="F118" s="35" t="s">
        <v>14</v>
      </c>
      <c r="G118" s="37">
        <v>0</v>
      </c>
      <c r="H118" s="133"/>
      <c r="I118" s="133"/>
      <c r="J118" s="23"/>
    </row>
    <row r="119" spans="1:10" ht="16.5" thickBot="1" x14ac:dyDescent="0.3">
      <c r="A119" s="118"/>
      <c r="B119" s="109"/>
      <c r="C119" s="98"/>
      <c r="D119" s="106"/>
      <c r="E119" s="106"/>
      <c r="F119" s="35" t="s">
        <v>16</v>
      </c>
      <c r="G119" s="37">
        <v>0</v>
      </c>
      <c r="H119" s="134"/>
      <c r="I119" s="134"/>
      <c r="J119" s="23"/>
    </row>
    <row r="120" spans="1:10" ht="15.75" customHeight="1" x14ac:dyDescent="0.25">
      <c r="A120" s="63" t="s">
        <v>233</v>
      </c>
      <c r="B120" s="107" t="s">
        <v>194</v>
      </c>
      <c r="C120" s="96" t="s">
        <v>171</v>
      </c>
      <c r="D120" s="95"/>
      <c r="E120" s="95"/>
      <c r="F120" s="40" t="s">
        <v>11</v>
      </c>
      <c r="G120" s="36">
        <v>2</v>
      </c>
      <c r="H120" s="132" t="s">
        <v>64</v>
      </c>
      <c r="I120" s="132" t="s">
        <v>64</v>
      </c>
    </row>
    <row r="121" spans="1:10" ht="15.75" x14ac:dyDescent="0.25">
      <c r="A121" s="117"/>
      <c r="B121" s="108"/>
      <c r="C121" s="97"/>
      <c r="D121" s="105"/>
      <c r="E121" s="105"/>
      <c r="F121" s="40" t="s">
        <v>12</v>
      </c>
      <c r="G121" s="36">
        <v>2</v>
      </c>
      <c r="H121" s="133"/>
      <c r="I121" s="133"/>
    </row>
    <row r="122" spans="1:10" ht="15.75" x14ac:dyDescent="0.25">
      <c r="A122" s="117"/>
      <c r="B122" s="108"/>
      <c r="C122" s="97"/>
      <c r="D122" s="105"/>
      <c r="E122" s="105"/>
      <c r="F122" s="40" t="s">
        <v>160</v>
      </c>
      <c r="G122" s="36">
        <v>0</v>
      </c>
      <c r="H122" s="133"/>
      <c r="I122" s="133"/>
    </row>
    <row r="123" spans="1:10" ht="15.75" x14ac:dyDescent="0.25">
      <c r="A123" s="117"/>
      <c r="B123" s="108"/>
      <c r="C123" s="97"/>
      <c r="D123" s="105"/>
      <c r="E123" s="105"/>
      <c r="F123" s="40" t="s">
        <v>13</v>
      </c>
      <c r="G123" s="37">
        <v>0</v>
      </c>
      <c r="H123" s="133"/>
      <c r="I123" s="133"/>
    </row>
    <row r="124" spans="1:10" ht="15.75" x14ac:dyDescent="0.25">
      <c r="A124" s="117"/>
      <c r="B124" s="108"/>
      <c r="C124" s="97"/>
      <c r="D124" s="105"/>
      <c r="E124" s="105"/>
      <c r="F124" s="40" t="s">
        <v>14</v>
      </c>
      <c r="G124" s="37">
        <v>0</v>
      </c>
      <c r="H124" s="133"/>
      <c r="I124" s="133"/>
    </row>
    <row r="125" spans="1:10" ht="16.5" thickBot="1" x14ac:dyDescent="0.3">
      <c r="A125" s="118"/>
      <c r="B125" s="109"/>
      <c r="C125" s="98"/>
      <c r="D125" s="106"/>
      <c r="E125" s="106"/>
      <c r="F125" s="40" t="s">
        <v>16</v>
      </c>
      <c r="G125" s="36">
        <v>0</v>
      </c>
      <c r="H125" s="134"/>
      <c r="I125" s="134"/>
    </row>
    <row r="126" spans="1:10" ht="15.75" customHeight="1" x14ac:dyDescent="0.25">
      <c r="A126" s="63" t="s">
        <v>234</v>
      </c>
      <c r="B126" s="107" t="s">
        <v>195</v>
      </c>
      <c r="C126" s="96" t="s">
        <v>171</v>
      </c>
      <c r="D126" s="154"/>
      <c r="E126" s="95"/>
      <c r="F126" s="40" t="s">
        <v>11</v>
      </c>
      <c r="G126" s="36">
        <v>2</v>
      </c>
      <c r="H126" s="132" t="s">
        <v>64</v>
      </c>
      <c r="I126" s="132" t="s">
        <v>64</v>
      </c>
    </row>
    <row r="127" spans="1:10" ht="15.75" x14ac:dyDescent="0.25">
      <c r="A127" s="117"/>
      <c r="B127" s="108"/>
      <c r="C127" s="97"/>
      <c r="D127" s="155"/>
      <c r="E127" s="105"/>
      <c r="F127" s="40" t="s">
        <v>12</v>
      </c>
      <c r="G127" s="36">
        <v>2</v>
      </c>
      <c r="H127" s="133"/>
      <c r="I127" s="133"/>
    </row>
    <row r="128" spans="1:10" ht="15.75" x14ac:dyDescent="0.25">
      <c r="A128" s="117"/>
      <c r="B128" s="108"/>
      <c r="C128" s="97"/>
      <c r="D128" s="155"/>
      <c r="E128" s="105"/>
      <c r="F128" s="40" t="s">
        <v>160</v>
      </c>
      <c r="G128" s="36">
        <v>0</v>
      </c>
      <c r="H128" s="133"/>
      <c r="I128" s="133"/>
    </row>
    <row r="129" spans="1:9" ht="15.75" x14ac:dyDescent="0.25">
      <c r="A129" s="117"/>
      <c r="B129" s="108"/>
      <c r="C129" s="97"/>
      <c r="D129" s="155"/>
      <c r="E129" s="105"/>
      <c r="F129" s="40" t="s">
        <v>13</v>
      </c>
      <c r="G129" s="37">
        <v>0</v>
      </c>
      <c r="H129" s="133"/>
      <c r="I129" s="133"/>
    </row>
    <row r="130" spans="1:9" ht="15.75" x14ac:dyDescent="0.25">
      <c r="A130" s="117"/>
      <c r="B130" s="108"/>
      <c r="C130" s="97"/>
      <c r="D130" s="155"/>
      <c r="E130" s="105"/>
      <c r="F130" s="40" t="s">
        <v>14</v>
      </c>
      <c r="G130" s="37">
        <v>0</v>
      </c>
      <c r="H130" s="133"/>
      <c r="I130" s="133"/>
    </row>
    <row r="131" spans="1:9" ht="16.5" thickBot="1" x14ac:dyDescent="0.3">
      <c r="A131" s="118"/>
      <c r="B131" s="109"/>
      <c r="C131" s="98"/>
      <c r="D131" s="156"/>
      <c r="E131" s="106"/>
      <c r="F131" s="40" t="s">
        <v>16</v>
      </c>
      <c r="G131" s="36">
        <v>0</v>
      </c>
      <c r="H131" s="134"/>
      <c r="I131" s="134"/>
    </row>
    <row r="132" spans="1:9" ht="15" customHeight="1" x14ac:dyDescent="0.25">
      <c r="A132" s="63" t="s">
        <v>235</v>
      </c>
      <c r="B132" s="107" t="s">
        <v>196</v>
      </c>
      <c r="C132" s="96" t="s">
        <v>171</v>
      </c>
      <c r="D132" s="95"/>
      <c r="E132" s="95"/>
      <c r="F132" s="35" t="s">
        <v>11</v>
      </c>
      <c r="G132" s="36">
        <v>912.2</v>
      </c>
      <c r="H132" s="161" t="s">
        <v>64</v>
      </c>
      <c r="I132" s="161" t="s">
        <v>64</v>
      </c>
    </row>
    <row r="133" spans="1:9" ht="15" customHeight="1" x14ac:dyDescent="0.25">
      <c r="A133" s="117"/>
      <c r="B133" s="108"/>
      <c r="C133" s="97"/>
      <c r="D133" s="110"/>
      <c r="E133" s="110"/>
      <c r="F133" s="35" t="s">
        <v>12</v>
      </c>
      <c r="G133" s="36">
        <v>912.2</v>
      </c>
      <c r="H133" s="162"/>
      <c r="I133" s="162"/>
    </row>
    <row r="134" spans="1:9" ht="15" customHeight="1" x14ac:dyDescent="0.25">
      <c r="A134" s="117"/>
      <c r="B134" s="108"/>
      <c r="C134" s="97"/>
      <c r="D134" s="110"/>
      <c r="E134" s="110"/>
      <c r="F134" s="35" t="s">
        <v>160</v>
      </c>
      <c r="G134" s="36">
        <v>0</v>
      </c>
      <c r="H134" s="162"/>
      <c r="I134" s="162"/>
    </row>
    <row r="135" spans="1:9" ht="15" customHeight="1" x14ac:dyDescent="0.25">
      <c r="A135" s="117"/>
      <c r="B135" s="108"/>
      <c r="C135" s="97"/>
      <c r="D135" s="110"/>
      <c r="E135" s="110"/>
      <c r="F135" s="35" t="s">
        <v>13</v>
      </c>
      <c r="G135" s="36">
        <v>0</v>
      </c>
      <c r="H135" s="169"/>
      <c r="I135" s="169"/>
    </row>
    <row r="136" spans="1:9" ht="15" customHeight="1" x14ac:dyDescent="0.25">
      <c r="A136" s="117"/>
      <c r="B136" s="108"/>
      <c r="C136" s="97"/>
      <c r="D136" s="110"/>
      <c r="E136" s="110"/>
      <c r="F136" s="35" t="s">
        <v>14</v>
      </c>
      <c r="G136" s="37">
        <v>0</v>
      </c>
      <c r="H136" s="169"/>
      <c r="I136" s="169"/>
    </row>
    <row r="137" spans="1:9" ht="15.75" customHeight="1" thickBot="1" x14ac:dyDescent="0.3">
      <c r="A137" s="118"/>
      <c r="B137" s="109"/>
      <c r="C137" s="98"/>
      <c r="D137" s="111"/>
      <c r="E137" s="111"/>
      <c r="F137" s="35" t="s">
        <v>16</v>
      </c>
      <c r="G137" s="37">
        <v>0</v>
      </c>
      <c r="H137" s="170"/>
      <c r="I137" s="170"/>
    </row>
    <row r="138" spans="1:9" ht="22.5" customHeight="1" x14ac:dyDescent="0.25">
      <c r="A138" s="63" t="s">
        <v>236</v>
      </c>
      <c r="B138" s="119" t="s">
        <v>186</v>
      </c>
      <c r="C138" s="96" t="s">
        <v>171</v>
      </c>
      <c r="D138" s="95"/>
      <c r="E138" s="95"/>
      <c r="F138" s="35" t="s">
        <v>11</v>
      </c>
      <c r="G138" s="37">
        <v>62.7</v>
      </c>
      <c r="H138" s="161" t="s">
        <v>64</v>
      </c>
      <c r="I138" s="161" t="s">
        <v>64</v>
      </c>
    </row>
    <row r="139" spans="1:9" ht="15.75" x14ac:dyDescent="0.25">
      <c r="A139" s="117"/>
      <c r="B139" s="108"/>
      <c r="C139" s="97"/>
      <c r="D139" s="105"/>
      <c r="E139" s="105"/>
      <c r="F139" s="35" t="s">
        <v>12</v>
      </c>
      <c r="G139" s="37">
        <v>62.7</v>
      </c>
      <c r="H139" s="162"/>
      <c r="I139" s="162"/>
    </row>
    <row r="140" spans="1:9" ht="15.75" x14ac:dyDescent="0.25">
      <c r="A140" s="117"/>
      <c r="B140" s="108"/>
      <c r="C140" s="97"/>
      <c r="D140" s="105"/>
      <c r="E140" s="105"/>
      <c r="F140" s="35" t="s">
        <v>160</v>
      </c>
      <c r="G140" s="37">
        <v>0</v>
      </c>
      <c r="H140" s="162"/>
      <c r="I140" s="162"/>
    </row>
    <row r="141" spans="1:9" ht="15.75" x14ac:dyDescent="0.25">
      <c r="A141" s="117"/>
      <c r="B141" s="108"/>
      <c r="C141" s="97"/>
      <c r="D141" s="105"/>
      <c r="E141" s="105"/>
      <c r="F141" s="35" t="s">
        <v>13</v>
      </c>
      <c r="G141" s="37">
        <v>0</v>
      </c>
      <c r="H141" s="162"/>
      <c r="I141" s="162"/>
    </row>
    <row r="142" spans="1:9" ht="15.75" x14ac:dyDescent="0.25">
      <c r="A142" s="117"/>
      <c r="B142" s="108"/>
      <c r="C142" s="97"/>
      <c r="D142" s="105"/>
      <c r="E142" s="105"/>
      <c r="F142" s="35" t="s">
        <v>14</v>
      </c>
      <c r="G142" s="37">
        <v>0</v>
      </c>
      <c r="H142" s="162"/>
      <c r="I142" s="162"/>
    </row>
    <row r="143" spans="1:9" ht="16.5" thickBot="1" x14ac:dyDescent="0.3">
      <c r="A143" s="118"/>
      <c r="B143" s="109"/>
      <c r="C143" s="98"/>
      <c r="D143" s="106"/>
      <c r="E143" s="106"/>
      <c r="F143" s="35" t="s">
        <v>16</v>
      </c>
      <c r="G143" s="37">
        <v>0</v>
      </c>
      <c r="H143" s="163"/>
      <c r="I143" s="163"/>
    </row>
    <row r="144" spans="1:9" ht="15.75" x14ac:dyDescent="0.25">
      <c r="A144" s="63" t="s">
        <v>185</v>
      </c>
      <c r="B144" s="119" t="s">
        <v>187</v>
      </c>
      <c r="C144" s="96" t="s">
        <v>171</v>
      </c>
      <c r="D144" s="95"/>
      <c r="E144" s="95"/>
      <c r="F144" s="35" t="s">
        <v>11</v>
      </c>
      <c r="G144" s="37">
        <v>22.9</v>
      </c>
      <c r="H144" s="161"/>
      <c r="I144" s="161"/>
    </row>
    <row r="145" spans="1:9" ht="15.75" x14ac:dyDescent="0.25">
      <c r="A145" s="117"/>
      <c r="B145" s="183"/>
      <c r="C145" s="97"/>
      <c r="D145" s="110"/>
      <c r="E145" s="110"/>
      <c r="F145" s="35" t="s">
        <v>12</v>
      </c>
      <c r="G145" s="37">
        <v>22.9</v>
      </c>
      <c r="H145" s="165"/>
      <c r="I145" s="165"/>
    </row>
    <row r="146" spans="1:9" ht="15.75" x14ac:dyDescent="0.25">
      <c r="A146" s="117"/>
      <c r="B146" s="183"/>
      <c r="C146" s="97"/>
      <c r="D146" s="110"/>
      <c r="E146" s="110"/>
      <c r="F146" s="35" t="s">
        <v>160</v>
      </c>
      <c r="G146" s="37">
        <v>0</v>
      </c>
      <c r="H146" s="165"/>
      <c r="I146" s="165"/>
    </row>
    <row r="147" spans="1:9" ht="15.75" x14ac:dyDescent="0.25">
      <c r="A147" s="117"/>
      <c r="B147" s="183"/>
      <c r="C147" s="97"/>
      <c r="D147" s="110"/>
      <c r="E147" s="110"/>
      <c r="F147" s="35" t="s">
        <v>13</v>
      </c>
      <c r="G147" s="37">
        <v>0</v>
      </c>
      <c r="H147" s="165"/>
      <c r="I147" s="165"/>
    </row>
    <row r="148" spans="1:9" ht="15.75" x14ac:dyDescent="0.25">
      <c r="A148" s="117"/>
      <c r="B148" s="183"/>
      <c r="C148" s="97"/>
      <c r="D148" s="110"/>
      <c r="E148" s="110"/>
      <c r="F148" s="35" t="s">
        <v>14</v>
      </c>
      <c r="G148" s="37">
        <v>0</v>
      </c>
      <c r="H148" s="165"/>
      <c r="I148" s="165"/>
    </row>
    <row r="149" spans="1:9" ht="16.5" thickBot="1" x14ac:dyDescent="0.3">
      <c r="A149" s="118"/>
      <c r="B149" s="184"/>
      <c r="C149" s="98"/>
      <c r="D149" s="111"/>
      <c r="E149" s="111"/>
      <c r="F149" s="35" t="s">
        <v>16</v>
      </c>
      <c r="G149" s="37">
        <v>0</v>
      </c>
      <c r="H149" s="166"/>
      <c r="I149" s="166"/>
    </row>
    <row r="150" spans="1:9" ht="15.75" x14ac:dyDescent="0.25">
      <c r="A150" s="63" t="s">
        <v>237</v>
      </c>
      <c r="B150" s="151" t="s">
        <v>238</v>
      </c>
      <c r="C150" s="96" t="s">
        <v>171</v>
      </c>
      <c r="D150" s="47"/>
      <c r="E150" s="47"/>
      <c r="F150" s="35" t="s">
        <v>11</v>
      </c>
      <c r="G150" s="37">
        <v>8</v>
      </c>
      <c r="H150" s="49"/>
      <c r="I150" s="49"/>
    </row>
    <row r="151" spans="1:9" ht="15.75" x14ac:dyDescent="0.25">
      <c r="A151" s="64"/>
      <c r="B151" s="152"/>
      <c r="C151" s="97"/>
      <c r="D151" s="47"/>
      <c r="E151" s="47"/>
      <c r="F151" s="35" t="s">
        <v>12</v>
      </c>
      <c r="G151" s="37">
        <v>8</v>
      </c>
      <c r="H151" s="49"/>
      <c r="I151" s="49"/>
    </row>
    <row r="152" spans="1:9" ht="15.75" x14ac:dyDescent="0.25">
      <c r="A152" s="64"/>
      <c r="B152" s="152"/>
      <c r="C152" s="97"/>
      <c r="D152" s="47"/>
      <c r="E152" s="47"/>
      <c r="F152" s="35" t="s">
        <v>160</v>
      </c>
      <c r="G152" s="37">
        <v>0</v>
      </c>
      <c r="H152" s="49"/>
      <c r="I152" s="49"/>
    </row>
    <row r="153" spans="1:9" ht="15.75" x14ac:dyDescent="0.25">
      <c r="A153" s="64"/>
      <c r="B153" s="152"/>
      <c r="C153" s="97"/>
      <c r="D153" s="47"/>
      <c r="E153" s="47"/>
      <c r="F153" s="35" t="s">
        <v>13</v>
      </c>
      <c r="G153" s="37">
        <v>0</v>
      </c>
      <c r="H153" s="49"/>
      <c r="I153" s="49"/>
    </row>
    <row r="154" spans="1:9" ht="15.75" x14ac:dyDescent="0.25">
      <c r="A154" s="64"/>
      <c r="B154" s="152"/>
      <c r="C154" s="97"/>
      <c r="D154" s="47"/>
      <c r="E154" s="47"/>
      <c r="F154" s="35" t="s">
        <v>14</v>
      </c>
      <c r="G154" s="37">
        <v>0</v>
      </c>
      <c r="H154" s="49"/>
      <c r="I154" s="49"/>
    </row>
    <row r="155" spans="1:9" ht="16.5" thickBot="1" x14ac:dyDescent="0.3">
      <c r="A155" s="65"/>
      <c r="B155" s="153"/>
      <c r="C155" s="98"/>
      <c r="D155" s="47"/>
      <c r="E155" s="47"/>
      <c r="F155" s="35" t="s">
        <v>16</v>
      </c>
      <c r="G155" s="37">
        <v>0</v>
      </c>
      <c r="H155" s="49"/>
      <c r="I155" s="49"/>
    </row>
    <row r="156" spans="1:9" ht="15.75" x14ac:dyDescent="0.25">
      <c r="A156" s="78" t="s">
        <v>265</v>
      </c>
      <c r="B156" s="127" t="s">
        <v>266</v>
      </c>
      <c r="C156" s="96" t="s">
        <v>171</v>
      </c>
      <c r="D156" s="59"/>
      <c r="E156" s="59"/>
      <c r="F156" s="35" t="s">
        <v>11</v>
      </c>
      <c r="G156" s="37">
        <v>8</v>
      </c>
      <c r="H156" s="58"/>
      <c r="I156" s="58"/>
    </row>
    <row r="157" spans="1:9" ht="15.75" x14ac:dyDescent="0.25">
      <c r="A157" s="64"/>
      <c r="B157" s="80"/>
      <c r="C157" s="97"/>
      <c r="D157" s="59"/>
      <c r="E157" s="59"/>
      <c r="F157" s="35" t="s">
        <v>12</v>
      </c>
      <c r="G157" s="37">
        <v>8</v>
      </c>
      <c r="H157" s="58"/>
      <c r="I157" s="58"/>
    </row>
    <row r="158" spans="1:9" ht="15.75" x14ac:dyDescent="0.25">
      <c r="A158" s="64"/>
      <c r="B158" s="80"/>
      <c r="C158" s="97"/>
      <c r="D158" s="59"/>
      <c r="E158" s="59"/>
      <c r="F158" s="35" t="s">
        <v>160</v>
      </c>
      <c r="G158" s="37">
        <v>0</v>
      </c>
      <c r="H158" s="58"/>
      <c r="I158" s="58"/>
    </row>
    <row r="159" spans="1:9" ht="15.75" x14ac:dyDescent="0.25">
      <c r="A159" s="64"/>
      <c r="B159" s="80"/>
      <c r="C159" s="97"/>
      <c r="D159" s="59"/>
      <c r="E159" s="59"/>
      <c r="F159" s="35" t="s">
        <v>13</v>
      </c>
      <c r="G159" s="37">
        <v>0</v>
      </c>
      <c r="H159" s="58"/>
      <c r="I159" s="58"/>
    </row>
    <row r="160" spans="1:9" ht="15.75" x14ac:dyDescent="0.25">
      <c r="A160" s="64"/>
      <c r="B160" s="80"/>
      <c r="C160" s="97"/>
      <c r="D160" s="59"/>
      <c r="E160" s="59"/>
      <c r="F160" s="35" t="s">
        <v>14</v>
      </c>
      <c r="G160" s="37">
        <v>0</v>
      </c>
      <c r="H160" s="58"/>
      <c r="I160" s="58"/>
    </row>
    <row r="161" spans="1:9" ht="16.5" thickBot="1" x14ac:dyDescent="0.3">
      <c r="A161" s="65"/>
      <c r="B161" s="81"/>
      <c r="C161" s="98"/>
      <c r="D161" s="59"/>
      <c r="E161" s="59"/>
      <c r="F161" s="35" t="s">
        <v>16</v>
      </c>
      <c r="G161" s="37">
        <v>0</v>
      </c>
      <c r="H161" s="58"/>
      <c r="I161" s="58"/>
    </row>
    <row r="162" spans="1:9" ht="15.75" customHeight="1" x14ac:dyDescent="0.25">
      <c r="A162" s="63" t="s">
        <v>188</v>
      </c>
      <c r="B162" s="146" t="s">
        <v>189</v>
      </c>
      <c r="C162" s="75" t="s">
        <v>171</v>
      </c>
      <c r="D162" s="60"/>
      <c r="E162" s="60"/>
      <c r="F162" s="25" t="s">
        <v>11</v>
      </c>
      <c r="G162" s="30">
        <v>3.6</v>
      </c>
      <c r="H162" s="164"/>
      <c r="I162" s="164"/>
    </row>
    <row r="163" spans="1:9" ht="15.75" x14ac:dyDescent="0.25">
      <c r="A163" s="64"/>
      <c r="B163" s="147"/>
      <c r="C163" s="76"/>
      <c r="D163" s="61"/>
      <c r="E163" s="61"/>
      <c r="F163" s="25" t="s">
        <v>12</v>
      </c>
      <c r="G163" s="31">
        <v>3.6</v>
      </c>
      <c r="H163" s="165"/>
      <c r="I163" s="165"/>
    </row>
    <row r="164" spans="1:9" ht="15.75" x14ac:dyDescent="0.25">
      <c r="A164" s="64"/>
      <c r="B164" s="147"/>
      <c r="C164" s="76"/>
      <c r="D164" s="61"/>
      <c r="E164" s="61"/>
      <c r="F164" s="25" t="s">
        <v>160</v>
      </c>
      <c r="G164" s="31">
        <v>0</v>
      </c>
      <c r="H164" s="165"/>
      <c r="I164" s="165"/>
    </row>
    <row r="165" spans="1:9" ht="15.75" x14ac:dyDescent="0.25">
      <c r="A165" s="64"/>
      <c r="B165" s="147"/>
      <c r="C165" s="76"/>
      <c r="D165" s="61"/>
      <c r="E165" s="61"/>
      <c r="F165" s="25" t="s">
        <v>13</v>
      </c>
      <c r="G165" s="31">
        <v>0</v>
      </c>
      <c r="H165" s="165"/>
      <c r="I165" s="165"/>
    </row>
    <row r="166" spans="1:9" ht="15.75" x14ac:dyDescent="0.25">
      <c r="A166" s="64"/>
      <c r="B166" s="147"/>
      <c r="C166" s="76"/>
      <c r="D166" s="61"/>
      <c r="E166" s="61"/>
      <c r="F166" s="25" t="s">
        <v>14</v>
      </c>
      <c r="G166" s="31">
        <v>0</v>
      </c>
      <c r="H166" s="165"/>
      <c r="I166" s="165"/>
    </row>
    <row r="167" spans="1:9" ht="16.5" thickBot="1" x14ac:dyDescent="0.3">
      <c r="A167" s="65"/>
      <c r="B167" s="148"/>
      <c r="C167" s="77"/>
      <c r="D167" s="62"/>
      <c r="E167" s="62"/>
      <c r="F167" s="25" t="s">
        <v>16</v>
      </c>
      <c r="G167" s="31">
        <v>0</v>
      </c>
      <c r="H167" s="166"/>
      <c r="I167" s="166"/>
    </row>
    <row r="168" spans="1:9" ht="15.75" customHeight="1" x14ac:dyDescent="0.25">
      <c r="A168" s="73" t="s">
        <v>198</v>
      </c>
      <c r="B168" s="74" t="s">
        <v>197</v>
      </c>
      <c r="C168" s="75" t="s">
        <v>171</v>
      </c>
      <c r="D168" s="60"/>
      <c r="E168" s="60"/>
      <c r="F168" s="25" t="s">
        <v>11</v>
      </c>
      <c r="G168" s="30">
        <v>3.6</v>
      </c>
      <c r="H168" s="164"/>
      <c r="I168" s="164"/>
    </row>
    <row r="169" spans="1:9" ht="15.75" x14ac:dyDescent="0.25">
      <c r="A169" s="64"/>
      <c r="B169" s="67"/>
      <c r="C169" s="76"/>
      <c r="D169" s="61"/>
      <c r="E169" s="61"/>
      <c r="F169" s="25" t="s">
        <v>12</v>
      </c>
      <c r="G169" s="31">
        <v>3.6</v>
      </c>
      <c r="H169" s="165"/>
      <c r="I169" s="165"/>
    </row>
    <row r="170" spans="1:9" ht="15.75" x14ac:dyDescent="0.25">
      <c r="A170" s="64"/>
      <c r="B170" s="67"/>
      <c r="C170" s="76"/>
      <c r="D170" s="61"/>
      <c r="E170" s="61"/>
      <c r="F170" s="25" t="s">
        <v>160</v>
      </c>
      <c r="G170" s="31">
        <v>0</v>
      </c>
      <c r="H170" s="165"/>
      <c r="I170" s="165"/>
    </row>
    <row r="171" spans="1:9" ht="15.75" x14ac:dyDescent="0.25">
      <c r="A171" s="64"/>
      <c r="B171" s="67"/>
      <c r="C171" s="76"/>
      <c r="D171" s="61"/>
      <c r="E171" s="61"/>
      <c r="F171" s="25" t="s">
        <v>13</v>
      </c>
      <c r="G171" s="31">
        <v>0</v>
      </c>
      <c r="H171" s="165"/>
      <c r="I171" s="165"/>
    </row>
    <row r="172" spans="1:9" ht="15.75" x14ac:dyDescent="0.25">
      <c r="A172" s="64"/>
      <c r="B172" s="67"/>
      <c r="C172" s="76"/>
      <c r="D172" s="61"/>
      <c r="E172" s="61"/>
      <c r="F172" s="25" t="s">
        <v>14</v>
      </c>
      <c r="G172" s="31">
        <v>0</v>
      </c>
      <c r="H172" s="165"/>
      <c r="I172" s="165"/>
    </row>
    <row r="173" spans="1:9" ht="16.5" thickBot="1" x14ac:dyDescent="0.3">
      <c r="A173" s="65"/>
      <c r="B173" s="68"/>
      <c r="C173" s="77"/>
      <c r="D173" s="62"/>
      <c r="E173" s="62"/>
      <c r="F173" s="25" t="s">
        <v>16</v>
      </c>
      <c r="G173" s="31">
        <v>0</v>
      </c>
      <c r="H173" s="166"/>
      <c r="I173" s="166"/>
    </row>
    <row r="174" spans="1:9" ht="15.75" x14ac:dyDescent="0.25">
      <c r="A174" s="78" t="s">
        <v>215</v>
      </c>
      <c r="B174" s="66" t="s">
        <v>216</v>
      </c>
      <c r="C174" s="69" t="s">
        <v>171</v>
      </c>
      <c r="D174" s="60"/>
      <c r="E174" s="60"/>
      <c r="F174" s="25" t="s">
        <v>11</v>
      </c>
      <c r="G174" s="31">
        <v>3.6</v>
      </c>
      <c r="H174" s="38"/>
      <c r="I174" s="38"/>
    </row>
    <row r="175" spans="1:9" ht="15.75" x14ac:dyDescent="0.25">
      <c r="A175" s="64"/>
      <c r="B175" s="80"/>
      <c r="C175" s="70"/>
      <c r="D175" s="61"/>
      <c r="E175" s="61"/>
      <c r="F175" s="25" t="s">
        <v>12</v>
      </c>
      <c r="G175" s="31">
        <v>3.6</v>
      </c>
      <c r="H175" s="38"/>
      <c r="I175" s="38"/>
    </row>
    <row r="176" spans="1:9" ht="15.75" x14ac:dyDescent="0.25">
      <c r="A176" s="64"/>
      <c r="B176" s="80"/>
      <c r="C176" s="70"/>
      <c r="D176" s="61"/>
      <c r="E176" s="61"/>
      <c r="F176" s="25" t="s">
        <v>160</v>
      </c>
      <c r="G176" s="31">
        <v>0</v>
      </c>
      <c r="H176" s="38"/>
      <c r="I176" s="38"/>
    </row>
    <row r="177" spans="1:9" ht="15.75" x14ac:dyDescent="0.25">
      <c r="A177" s="64"/>
      <c r="B177" s="80"/>
      <c r="C177" s="70"/>
      <c r="D177" s="61"/>
      <c r="E177" s="61"/>
      <c r="F177" s="25" t="s">
        <v>13</v>
      </c>
      <c r="G177" s="31">
        <v>0</v>
      </c>
      <c r="H177" s="38"/>
      <c r="I177" s="38"/>
    </row>
    <row r="178" spans="1:9" ht="15.75" x14ac:dyDescent="0.25">
      <c r="A178" s="64"/>
      <c r="B178" s="80"/>
      <c r="C178" s="70"/>
      <c r="D178" s="61"/>
      <c r="E178" s="61"/>
      <c r="F178" s="25" t="s">
        <v>14</v>
      </c>
      <c r="G178" s="31">
        <v>0</v>
      </c>
      <c r="H178" s="38"/>
      <c r="I178" s="38"/>
    </row>
    <row r="179" spans="1:9" ht="16.5" thickBot="1" x14ac:dyDescent="0.3">
      <c r="A179" s="65"/>
      <c r="B179" s="81"/>
      <c r="C179" s="71"/>
      <c r="D179" s="62"/>
      <c r="E179" s="62"/>
      <c r="F179" s="25" t="s">
        <v>16</v>
      </c>
      <c r="G179" s="31">
        <v>0</v>
      </c>
      <c r="H179" s="38"/>
      <c r="I179" s="38"/>
    </row>
    <row r="180" spans="1:9" ht="15.75" x14ac:dyDescent="0.25">
      <c r="A180" s="157" t="s">
        <v>100</v>
      </c>
      <c r="B180" s="74" t="s">
        <v>190</v>
      </c>
      <c r="C180" s="75" t="s">
        <v>171</v>
      </c>
      <c r="D180" s="60"/>
      <c r="E180" s="60"/>
      <c r="F180" s="25" t="s">
        <v>11</v>
      </c>
      <c r="G180" s="36">
        <v>2007.2</v>
      </c>
      <c r="H180" s="164"/>
      <c r="I180" s="164"/>
    </row>
    <row r="181" spans="1:9" ht="15.75" x14ac:dyDescent="0.25">
      <c r="A181" s="64"/>
      <c r="B181" s="80"/>
      <c r="C181" s="76"/>
      <c r="D181" s="61"/>
      <c r="E181" s="61"/>
      <c r="F181" s="25" t="s">
        <v>12</v>
      </c>
      <c r="G181" s="31">
        <v>1415.2</v>
      </c>
      <c r="H181" s="165"/>
      <c r="I181" s="165"/>
    </row>
    <row r="182" spans="1:9" ht="15.75" x14ac:dyDescent="0.25">
      <c r="A182" s="64"/>
      <c r="B182" s="80"/>
      <c r="C182" s="76"/>
      <c r="D182" s="61"/>
      <c r="E182" s="61"/>
      <c r="F182" s="25" t="s">
        <v>160</v>
      </c>
      <c r="G182" s="31">
        <v>0</v>
      </c>
      <c r="H182" s="165"/>
      <c r="I182" s="165"/>
    </row>
    <row r="183" spans="1:9" ht="15.75" x14ac:dyDescent="0.25">
      <c r="A183" s="64"/>
      <c r="B183" s="80"/>
      <c r="C183" s="76"/>
      <c r="D183" s="61"/>
      <c r="E183" s="61"/>
      <c r="F183" s="25" t="s">
        <v>13</v>
      </c>
      <c r="G183" s="31">
        <v>592</v>
      </c>
      <c r="H183" s="165"/>
      <c r="I183" s="165"/>
    </row>
    <row r="184" spans="1:9" ht="15.75" x14ac:dyDescent="0.25">
      <c r="A184" s="64"/>
      <c r="B184" s="80"/>
      <c r="C184" s="76"/>
      <c r="D184" s="61"/>
      <c r="E184" s="61"/>
      <c r="F184" s="25" t="s">
        <v>14</v>
      </c>
      <c r="G184" s="31">
        <v>0</v>
      </c>
      <c r="H184" s="165"/>
      <c r="I184" s="165"/>
    </row>
    <row r="185" spans="1:9" ht="16.5" thickBot="1" x14ac:dyDescent="0.3">
      <c r="A185" s="65"/>
      <c r="B185" s="81"/>
      <c r="C185" s="77"/>
      <c r="D185" s="62"/>
      <c r="E185" s="62"/>
      <c r="F185" s="25" t="s">
        <v>16</v>
      </c>
      <c r="G185" s="31">
        <v>0</v>
      </c>
      <c r="H185" s="166"/>
      <c r="I185" s="166"/>
    </row>
    <row r="186" spans="1:9" ht="15.75" x14ac:dyDescent="0.25">
      <c r="A186" s="78" t="s">
        <v>101</v>
      </c>
      <c r="B186" s="79" t="s">
        <v>199</v>
      </c>
      <c r="C186" s="75" t="s">
        <v>171</v>
      </c>
      <c r="D186" s="60"/>
      <c r="E186" s="60"/>
      <c r="F186" s="25" t="s">
        <v>11</v>
      </c>
      <c r="G186" s="30">
        <v>1029.0999999999999</v>
      </c>
      <c r="H186" s="32"/>
      <c r="I186" s="32"/>
    </row>
    <row r="187" spans="1:9" ht="15.75" x14ac:dyDescent="0.25">
      <c r="A187" s="64"/>
      <c r="B187" s="80"/>
      <c r="C187" s="76"/>
      <c r="D187" s="61"/>
      <c r="E187" s="61"/>
      <c r="F187" s="25" t="s">
        <v>12</v>
      </c>
      <c r="G187" s="31">
        <v>1029.0999999999999</v>
      </c>
      <c r="H187" s="32"/>
      <c r="I187" s="32"/>
    </row>
    <row r="188" spans="1:9" ht="15.75" x14ac:dyDescent="0.25">
      <c r="A188" s="64"/>
      <c r="B188" s="80"/>
      <c r="C188" s="76"/>
      <c r="D188" s="61"/>
      <c r="E188" s="61"/>
      <c r="F188" s="25" t="s">
        <v>160</v>
      </c>
      <c r="G188" s="31">
        <v>0</v>
      </c>
      <c r="H188" s="32"/>
      <c r="I188" s="32"/>
    </row>
    <row r="189" spans="1:9" ht="15.75" x14ac:dyDescent="0.25">
      <c r="A189" s="64"/>
      <c r="B189" s="80"/>
      <c r="C189" s="76"/>
      <c r="D189" s="61"/>
      <c r="E189" s="61"/>
      <c r="F189" s="25" t="s">
        <v>13</v>
      </c>
      <c r="G189" s="31">
        <v>0</v>
      </c>
      <c r="H189" s="32"/>
      <c r="I189" s="32"/>
    </row>
    <row r="190" spans="1:9" ht="15.75" x14ac:dyDescent="0.25">
      <c r="A190" s="64"/>
      <c r="B190" s="80"/>
      <c r="C190" s="76"/>
      <c r="D190" s="61"/>
      <c r="E190" s="61"/>
      <c r="F190" s="25" t="s">
        <v>14</v>
      </c>
      <c r="G190" s="31">
        <v>0</v>
      </c>
      <c r="H190" s="32"/>
      <c r="I190" s="32"/>
    </row>
    <row r="191" spans="1:9" ht="10.5" customHeight="1" thickBot="1" x14ac:dyDescent="0.3">
      <c r="A191" s="65"/>
      <c r="B191" s="81"/>
      <c r="C191" s="77"/>
      <c r="D191" s="62"/>
      <c r="E191" s="62"/>
      <c r="F191" s="25" t="s">
        <v>16</v>
      </c>
      <c r="G191" s="31">
        <v>0</v>
      </c>
      <c r="H191" s="32"/>
      <c r="I191" s="32"/>
    </row>
    <row r="192" spans="1:9" ht="15.75" x14ac:dyDescent="0.25">
      <c r="A192" s="123" t="s">
        <v>176</v>
      </c>
      <c r="B192" s="107" t="s">
        <v>250</v>
      </c>
      <c r="C192" s="96" t="s">
        <v>171</v>
      </c>
      <c r="D192" s="120"/>
      <c r="E192" s="120"/>
      <c r="F192" s="35" t="s">
        <v>11</v>
      </c>
      <c r="G192" s="36">
        <v>1029.0999999999999</v>
      </c>
      <c r="H192" s="32"/>
      <c r="I192" s="32"/>
    </row>
    <row r="193" spans="1:9" ht="15.75" x14ac:dyDescent="0.25">
      <c r="A193" s="124"/>
      <c r="B193" s="108"/>
      <c r="C193" s="97"/>
      <c r="D193" s="110"/>
      <c r="E193" s="110"/>
      <c r="F193" s="35" t="s">
        <v>12</v>
      </c>
      <c r="G193" s="37">
        <v>1029.0999999999999</v>
      </c>
      <c r="H193" s="32"/>
      <c r="I193" s="32"/>
    </row>
    <row r="194" spans="1:9" ht="15.75" x14ac:dyDescent="0.25">
      <c r="A194" s="124"/>
      <c r="B194" s="108"/>
      <c r="C194" s="97"/>
      <c r="D194" s="110"/>
      <c r="E194" s="110"/>
      <c r="F194" s="35" t="s">
        <v>160</v>
      </c>
      <c r="G194" s="37">
        <v>0</v>
      </c>
      <c r="H194" s="32"/>
      <c r="I194" s="32"/>
    </row>
    <row r="195" spans="1:9" ht="15.75" x14ac:dyDescent="0.25">
      <c r="A195" s="124"/>
      <c r="B195" s="108"/>
      <c r="C195" s="97"/>
      <c r="D195" s="110"/>
      <c r="E195" s="110"/>
      <c r="F195" s="35" t="s">
        <v>13</v>
      </c>
      <c r="G195" s="37">
        <v>0</v>
      </c>
      <c r="H195" s="32"/>
      <c r="I195" s="32"/>
    </row>
    <row r="196" spans="1:9" ht="15.75" x14ac:dyDescent="0.25">
      <c r="A196" s="124"/>
      <c r="B196" s="108"/>
      <c r="C196" s="97"/>
      <c r="D196" s="110"/>
      <c r="E196" s="110"/>
      <c r="F196" s="35" t="s">
        <v>14</v>
      </c>
      <c r="G196" s="37">
        <v>0</v>
      </c>
      <c r="H196" s="32"/>
      <c r="I196" s="32"/>
    </row>
    <row r="197" spans="1:9" ht="39.75" customHeight="1" thickBot="1" x14ac:dyDescent="0.3">
      <c r="A197" s="125"/>
      <c r="B197" s="109"/>
      <c r="C197" s="98"/>
      <c r="D197" s="111"/>
      <c r="E197" s="111"/>
      <c r="F197" s="35" t="s">
        <v>16</v>
      </c>
      <c r="G197" s="37">
        <v>0</v>
      </c>
      <c r="H197" s="32"/>
      <c r="I197" s="32"/>
    </row>
    <row r="198" spans="1:9" ht="18" customHeight="1" x14ac:dyDescent="0.25">
      <c r="A198" s="123" t="s">
        <v>191</v>
      </c>
      <c r="B198" s="107" t="s">
        <v>200</v>
      </c>
      <c r="C198" s="158" t="s">
        <v>171</v>
      </c>
      <c r="D198" s="120"/>
      <c r="E198" s="120"/>
      <c r="F198" s="35" t="s">
        <v>11</v>
      </c>
      <c r="G198" s="36">
        <v>349.4</v>
      </c>
    </row>
    <row r="199" spans="1:9" ht="17.25" customHeight="1" x14ac:dyDescent="0.25">
      <c r="A199" s="124"/>
      <c r="B199" s="93"/>
      <c r="C199" s="159"/>
      <c r="D199" s="110"/>
      <c r="E199" s="110"/>
      <c r="F199" s="35" t="s">
        <v>12</v>
      </c>
      <c r="G199" s="37">
        <v>349.5</v>
      </c>
    </row>
    <row r="200" spans="1:9" ht="14.25" customHeight="1" x14ac:dyDescent="0.25">
      <c r="A200" s="124"/>
      <c r="B200" s="93"/>
      <c r="C200" s="159"/>
      <c r="D200" s="110"/>
      <c r="E200" s="110"/>
      <c r="F200" s="35" t="s">
        <v>160</v>
      </c>
      <c r="G200" s="37">
        <v>0</v>
      </c>
    </row>
    <row r="201" spans="1:9" ht="17.25" customHeight="1" x14ac:dyDescent="0.25">
      <c r="A201" s="124"/>
      <c r="B201" s="93"/>
      <c r="C201" s="159"/>
      <c r="D201" s="110"/>
      <c r="E201" s="110"/>
      <c r="F201" s="35" t="s">
        <v>13</v>
      </c>
      <c r="G201" s="37">
        <v>0</v>
      </c>
    </row>
    <row r="202" spans="1:9" ht="15" customHeight="1" x14ac:dyDescent="0.25">
      <c r="A202" s="124"/>
      <c r="B202" s="93"/>
      <c r="C202" s="159"/>
      <c r="D202" s="110"/>
      <c r="E202" s="110"/>
      <c r="F202" s="35" t="s">
        <v>14</v>
      </c>
      <c r="G202" s="37">
        <v>0</v>
      </c>
    </row>
    <row r="203" spans="1:9" ht="16.5" customHeight="1" thickBot="1" x14ac:dyDescent="0.3">
      <c r="A203" s="125"/>
      <c r="B203" s="94"/>
      <c r="C203" s="160"/>
      <c r="D203" s="111"/>
      <c r="E203" s="111"/>
      <c r="F203" s="35" t="s">
        <v>16</v>
      </c>
      <c r="G203" s="37">
        <v>0</v>
      </c>
    </row>
    <row r="204" spans="1:9" ht="16.5" customHeight="1" x14ac:dyDescent="0.25">
      <c r="A204" s="41"/>
      <c r="B204" s="79" t="s">
        <v>239</v>
      </c>
      <c r="C204" s="185" t="s">
        <v>218</v>
      </c>
      <c r="D204" s="42"/>
      <c r="E204" s="42"/>
      <c r="F204" s="35" t="s">
        <v>11</v>
      </c>
      <c r="G204" s="37">
        <v>349.5</v>
      </c>
    </row>
    <row r="205" spans="1:9" ht="16.5" customHeight="1" x14ac:dyDescent="0.25">
      <c r="A205" s="41"/>
      <c r="B205" s="80"/>
      <c r="C205" s="70"/>
      <c r="D205" s="42"/>
      <c r="E205" s="42"/>
      <c r="F205" s="35" t="s">
        <v>12</v>
      </c>
      <c r="G205" s="37">
        <v>349.5</v>
      </c>
    </row>
    <row r="206" spans="1:9" ht="16.5" customHeight="1" x14ac:dyDescent="0.25">
      <c r="A206" s="41" t="s">
        <v>201</v>
      </c>
      <c r="B206" s="80"/>
      <c r="C206" s="70"/>
      <c r="D206" s="42"/>
      <c r="E206" s="42"/>
      <c r="F206" s="35" t="s">
        <v>160</v>
      </c>
      <c r="G206" s="37">
        <v>0</v>
      </c>
    </row>
    <row r="207" spans="1:9" ht="16.5" customHeight="1" x14ac:dyDescent="0.25">
      <c r="A207" s="41"/>
      <c r="B207" s="80"/>
      <c r="C207" s="70"/>
      <c r="D207" s="42"/>
      <c r="E207" s="42"/>
      <c r="F207" s="35" t="s">
        <v>13</v>
      </c>
      <c r="G207" s="37">
        <v>0</v>
      </c>
    </row>
    <row r="208" spans="1:9" ht="16.5" customHeight="1" x14ac:dyDescent="0.25">
      <c r="A208" s="41"/>
      <c r="B208" s="80"/>
      <c r="C208" s="70"/>
      <c r="D208" s="42"/>
      <c r="E208" s="42"/>
      <c r="F208" s="35" t="s">
        <v>14</v>
      </c>
      <c r="G208" s="37">
        <v>0</v>
      </c>
    </row>
    <row r="209" spans="1:9" ht="16.5" customHeight="1" thickBot="1" x14ac:dyDescent="0.3">
      <c r="A209" s="41"/>
      <c r="B209" s="81"/>
      <c r="C209" s="71"/>
      <c r="D209" s="42"/>
      <c r="E209" s="42"/>
      <c r="F209" s="35" t="s">
        <v>16</v>
      </c>
      <c r="G209" s="37">
        <v>0</v>
      </c>
    </row>
    <row r="210" spans="1:9" ht="16.5" customHeight="1" x14ac:dyDescent="0.25">
      <c r="A210" s="130" t="s">
        <v>164</v>
      </c>
      <c r="B210" s="74" t="s">
        <v>202</v>
      </c>
      <c r="C210" s="75" t="s">
        <v>171</v>
      </c>
      <c r="D210" s="72"/>
      <c r="E210" s="72"/>
      <c r="F210" s="25" t="s">
        <v>11</v>
      </c>
      <c r="G210" s="30">
        <v>104.2</v>
      </c>
      <c r="H210" s="34"/>
      <c r="I210" s="34"/>
    </row>
    <row r="211" spans="1:9" ht="16.5" customHeight="1" x14ac:dyDescent="0.25">
      <c r="A211" s="117"/>
      <c r="B211" s="67"/>
      <c r="C211" s="76"/>
      <c r="D211" s="112"/>
      <c r="E211" s="112"/>
      <c r="F211" s="25" t="s">
        <v>12</v>
      </c>
      <c r="G211" s="31">
        <v>34.200000000000003</v>
      </c>
      <c r="H211" s="34"/>
      <c r="I211" s="34"/>
    </row>
    <row r="212" spans="1:9" ht="16.5" customHeight="1" x14ac:dyDescent="0.25">
      <c r="A212" s="117"/>
      <c r="B212" s="67"/>
      <c r="C212" s="76"/>
      <c r="D212" s="112"/>
      <c r="E212" s="112"/>
      <c r="F212" s="25" t="s">
        <v>160</v>
      </c>
      <c r="G212" s="31">
        <v>0</v>
      </c>
      <c r="H212" s="34"/>
      <c r="I212" s="34"/>
    </row>
    <row r="213" spans="1:9" ht="16.5" customHeight="1" x14ac:dyDescent="0.25">
      <c r="A213" s="117"/>
      <c r="B213" s="67"/>
      <c r="C213" s="76"/>
      <c r="D213" s="112"/>
      <c r="E213" s="112"/>
      <c r="F213" s="25" t="s">
        <v>13</v>
      </c>
      <c r="G213" s="31">
        <v>70</v>
      </c>
      <c r="H213" s="34"/>
      <c r="I213" s="34"/>
    </row>
    <row r="214" spans="1:9" ht="16.5" customHeight="1" x14ac:dyDescent="0.25">
      <c r="A214" s="117"/>
      <c r="B214" s="67"/>
      <c r="C214" s="76"/>
      <c r="D214" s="112"/>
      <c r="E214" s="112"/>
      <c r="F214" s="25" t="s">
        <v>14</v>
      </c>
      <c r="G214" s="31">
        <v>0</v>
      </c>
      <c r="H214" s="34"/>
      <c r="I214" s="34"/>
    </row>
    <row r="215" spans="1:9" ht="17.25" customHeight="1" thickBot="1" x14ac:dyDescent="0.3">
      <c r="A215" s="118"/>
      <c r="B215" s="68"/>
      <c r="C215" s="77"/>
      <c r="D215" s="113"/>
      <c r="E215" s="113"/>
      <c r="F215" s="25" t="s">
        <v>16</v>
      </c>
      <c r="G215" s="31">
        <v>0</v>
      </c>
      <c r="H215" s="34"/>
      <c r="I215" s="34"/>
    </row>
    <row r="216" spans="1:9" ht="15.75" customHeight="1" x14ac:dyDescent="0.25">
      <c r="A216" s="63" t="s">
        <v>251</v>
      </c>
      <c r="B216" s="66" t="s">
        <v>240</v>
      </c>
      <c r="C216" s="75" t="s">
        <v>171</v>
      </c>
      <c r="D216" s="72"/>
      <c r="E216" s="72"/>
      <c r="F216" s="25" t="s">
        <v>11</v>
      </c>
      <c r="G216" s="31">
        <v>34.200000000000003</v>
      </c>
      <c r="H216" s="32"/>
      <c r="I216" s="32"/>
    </row>
    <row r="217" spans="1:9" ht="15.75" x14ac:dyDescent="0.25">
      <c r="A217" s="64"/>
      <c r="B217" s="80"/>
      <c r="C217" s="76"/>
      <c r="D217" s="61"/>
      <c r="E217" s="61"/>
      <c r="F217" s="25" t="s">
        <v>12</v>
      </c>
      <c r="G217" s="31">
        <v>34.200000000000003</v>
      </c>
      <c r="H217" s="32"/>
      <c r="I217" s="32"/>
    </row>
    <row r="218" spans="1:9" ht="15.75" x14ac:dyDescent="0.25">
      <c r="A218" s="64"/>
      <c r="B218" s="80"/>
      <c r="C218" s="76"/>
      <c r="D218" s="61"/>
      <c r="E218" s="61"/>
      <c r="F218" s="25" t="s">
        <v>160</v>
      </c>
      <c r="G218" s="31">
        <v>0</v>
      </c>
      <c r="H218" s="32"/>
      <c r="I218" s="32"/>
    </row>
    <row r="219" spans="1:9" ht="15.75" x14ac:dyDescent="0.25">
      <c r="A219" s="64"/>
      <c r="B219" s="80"/>
      <c r="C219" s="76"/>
      <c r="D219" s="61"/>
      <c r="E219" s="61"/>
      <c r="F219" s="25" t="s">
        <v>13</v>
      </c>
      <c r="G219" s="31">
        <v>0</v>
      </c>
      <c r="H219" s="32"/>
      <c r="I219" s="32"/>
    </row>
    <row r="220" spans="1:9" ht="15.75" x14ac:dyDescent="0.25">
      <c r="A220" s="64"/>
      <c r="B220" s="80"/>
      <c r="C220" s="76"/>
      <c r="D220" s="61"/>
      <c r="E220" s="61"/>
      <c r="F220" s="25" t="s">
        <v>14</v>
      </c>
      <c r="G220" s="31">
        <v>0</v>
      </c>
      <c r="H220" s="32"/>
      <c r="I220" s="32"/>
    </row>
    <row r="221" spans="1:9" ht="16.5" thickBot="1" x14ac:dyDescent="0.3">
      <c r="A221" s="65"/>
      <c r="B221" s="81"/>
      <c r="C221" s="77"/>
      <c r="D221" s="62"/>
      <c r="E221" s="62"/>
      <c r="F221" s="25" t="s">
        <v>16</v>
      </c>
      <c r="G221" s="31">
        <v>0</v>
      </c>
      <c r="H221" s="32"/>
      <c r="I221" s="32"/>
    </row>
    <row r="222" spans="1:9" ht="15.75" customHeight="1" x14ac:dyDescent="0.25">
      <c r="A222" s="78" t="s">
        <v>203</v>
      </c>
      <c r="B222" s="66" t="s">
        <v>252</v>
      </c>
      <c r="C222" s="75" t="s">
        <v>171</v>
      </c>
      <c r="D222" s="60"/>
      <c r="E222" s="60"/>
      <c r="F222" s="25" t="s">
        <v>11</v>
      </c>
      <c r="G222" s="31">
        <v>70</v>
      </c>
      <c r="H222" s="55"/>
      <c r="I222" s="55"/>
    </row>
    <row r="223" spans="1:9" ht="15.75" x14ac:dyDescent="0.25">
      <c r="A223" s="64"/>
      <c r="B223" s="80"/>
      <c r="C223" s="76"/>
      <c r="D223" s="61"/>
      <c r="E223" s="61"/>
      <c r="F223" s="25" t="s">
        <v>12</v>
      </c>
      <c r="G223" s="31">
        <v>0</v>
      </c>
      <c r="H223" s="55"/>
      <c r="I223" s="55"/>
    </row>
    <row r="224" spans="1:9" ht="15.75" x14ac:dyDescent="0.25">
      <c r="A224" s="64"/>
      <c r="B224" s="80"/>
      <c r="C224" s="76"/>
      <c r="D224" s="61"/>
      <c r="E224" s="61"/>
      <c r="F224" s="25" t="s">
        <v>160</v>
      </c>
      <c r="G224" s="31">
        <v>0</v>
      </c>
      <c r="H224" s="55"/>
      <c r="I224" s="55"/>
    </row>
    <row r="225" spans="1:9" ht="15.75" x14ac:dyDescent="0.25">
      <c r="A225" s="64"/>
      <c r="B225" s="80"/>
      <c r="C225" s="76"/>
      <c r="D225" s="61"/>
      <c r="E225" s="61"/>
      <c r="F225" s="25" t="s">
        <v>13</v>
      </c>
      <c r="G225" s="31">
        <v>70</v>
      </c>
      <c r="H225" s="55"/>
      <c r="I225" s="55"/>
    </row>
    <row r="226" spans="1:9" ht="15.75" x14ac:dyDescent="0.25">
      <c r="A226" s="64"/>
      <c r="B226" s="80"/>
      <c r="C226" s="76"/>
      <c r="D226" s="61"/>
      <c r="E226" s="61"/>
      <c r="F226" s="25" t="s">
        <v>14</v>
      </c>
      <c r="G226" s="31">
        <v>0</v>
      </c>
      <c r="H226" s="55"/>
      <c r="I226" s="55"/>
    </row>
    <row r="227" spans="1:9" ht="16.5" thickBot="1" x14ac:dyDescent="0.3">
      <c r="A227" s="65"/>
      <c r="B227" s="81"/>
      <c r="C227" s="77"/>
      <c r="D227" s="62"/>
      <c r="E227" s="62"/>
      <c r="F227" s="25" t="s">
        <v>16</v>
      </c>
      <c r="G227" s="31">
        <v>0</v>
      </c>
      <c r="H227" s="55"/>
      <c r="I227" s="55"/>
    </row>
    <row r="228" spans="1:9" ht="15.75" x14ac:dyDescent="0.25">
      <c r="A228" s="73" t="s">
        <v>253</v>
      </c>
      <c r="B228" s="74" t="s">
        <v>254</v>
      </c>
      <c r="C228" s="75" t="s">
        <v>171</v>
      </c>
      <c r="D228" s="60"/>
      <c r="E228" s="60"/>
      <c r="F228" s="25" t="s">
        <v>11</v>
      </c>
      <c r="G228" s="31">
        <v>244.5</v>
      </c>
      <c r="H228" s="55"/>
      <c r="I228" s="55"/>
    </row>
    <row r="229" spans="1:9" ht="15.75" x14ac:dyDescent="0.25">
      <c r="A229" s="64"/>
      <c r="B229" s="67"/>
      <c r="C229" s="76"/>
      <c r="D229" s="61"/>
      <c r="E229" s="61"/>
      <c r="F229" s="25" t="s">
        <v>12</v>
      </c>
      <c r="G229" s="31">
        <v>2.5</v>
      </c>
      <c r="H229" s="55"/>
      <c r="I229" s="55"/>
    </row>
    <row r="230" spans="1:9" ht="15.75" x14ac:dyDescent="0.25">
      <c r="A230" s="64"/>
      <c r="B230" s="67"/>
      <c r="C230" s="76"/>
      <c r="D230" s="61"/>
      <c r="E230" s="61"/>
      <c r="F230" s="25" t="s">
        <v>160</v>
      </c>
      <c r="G230" s="31">
        <v>0</v>
      </c>
      <c r="H230" s="55"/>
      <c r="I230" s="55"/>
    </row>
    <row r="231" spans="1:9" ht="15.75" x14ac:dyDescent="0.25">
      <c r="A231" s="64"/>
      <c r="B231" s="67"/>
      <c r="C231" s="76"/>
      <c r="D231" s="61"/>
      <c r="E231" s="61"/>
      <c r="F231" s="25" t="s">
        <v>13</v>
      </c>
      <c r="G231" s="31">
        <v>242</v>
      </c>
      <c r="H231" s="55"/>
      <c r="I231" s="55"/>
    </row>
    <row r="232" spans="1:9" ht="15.75" x14ac:dyDescent="0.25">
      <c r="A232" s="64"/>
      <c r="B232" s="67"/>
      <c r="C232" s="76"/>
      <c r="D232" s="61"/>
      <c r="E232" s="61"/>
      <c r="F232" s="25" t="s">
        <v>14</v>
      </c>
      <c r="G232" s="31">
        <v>0</v>
      </c>
      <c r="H232" s="55"/>
      <c r="I232" s="55"/>
    </row>
    <row r="233" spans="1:9" ht="16.5" thickBot="1" x14ac:dyDescent="0.3">
      <c r="A233" s="65"/>
      <c r="B233" s="68"/>
      <c r="C233" s="77"/>
      <c r="D233" s="62"/>
      <c r="E233" s="62"/>
      <c r="F233" s="25" t="s">
        <v>16</v>
      </c>
      <c r="G233" s="31">
        <v>0</v>
      </c>
      <c r="H233" s="55"/>
      <c r="I233" s="55"/>
    </row>
    <row r="234" spans="1:9" ht="15.75" customHeight="1" x14ac:dyDescent="0.25">
      <c r="A234" s="78" t="s">
        <v>260</v>
      </c>
      <c r="B234" s="74" t="s">
        <v>261</v>
      </c>
      <c r="C234" s="75" t="s">
        <v>171</v>
      </c>
      <c r="D234" s="60"/>
      <c r="E234" s="60"/>
      <c r="F234" s="25" t="s">
        <v>11</v>
      </c>
      <c r="G234" s="31">
        <v>280</v>
      </c>
      <c r="H234" s="57"/>
      <c r="I234" s="57"/>
    </row>
    <row r="235" spans="1:9" ht="15.75" x14ac:dyDescent="0.25">
      <c r="A235" s="64"/>
      <c r="B235" s="67"/>
      <c r="C235" s="76"/>
      <c r="D235" s="61"/>
      <c r="E235" s="61"/>
      <c r="F235" s="25" t="s">
        <v>12</v>
      </c>
      <c r="G235" s="31">
        <v>0</v>
      </c>
      <c r="H235" s="57"/>
      <c r="I235" s="57"/>
    </row>
    <row r="236" spans="1:9" ht="15.75" x14ac:dyDescent="0.25">
      <c r="A236" s="64"/>
      <c r="B236" s="67"/>
      <c r="C236" s="76"/>
      <c r="D236" s="61"/>
      <c r="E236" s="61"/>
      <c r="F236" s="25" t="s">
        <v>160</v>
      </c>
      <c r="G236" s="31">
        <v>0</v>
      </c>
      <c r="H236" s="57"/>
      <c r="I236" s="57"/>
    </row>
    <row r="237" spans="1:9" ht="15.75" x14ac:dyDescent="0.25">
      <c r="A237" s="64"/>
      <c r="B237" s="67"/>
      <c r="C237" s="76"/>
      <c r="D237" s="61"/>
      <c r="E237" s="61"/>
      <c r="F237" s="25" t="s">
        <v>13</v>
      </c>
      <c r="G237" s="31">
        <v>280</v>
      </c>
      <c r="H237" s="57"/>
      <c r="I237" s="57"/>
    </row>
    <row r="238" spans="1:9" ht="15.75" x14ac:dyDescent="0.25">
      <c r="A238" s="64"/>
      <c r="B238" s="67"/>
      <c r="C238" s="76"/>
      <c r="D238" s="61"/>
      <c r="E238" s="61"/>
      <c r="F238" s="25" t="s">
        <v>14</v>
      </c>
      <c r="G238" s="31">
        <v>0</v>
      </c>
      <c r="H238" s="57"/>
      <c r="I238" s="57"/>
    </row>
    <row r="239" spans="1:9" ht="16.5" thickBot="1" x14ac:dyDescent="0.3">
      <c r="A239" s="65"/>
      <c r="B239" s="68"/>
      <c r="C239" s="77"/>
      <c r="D239" s="62"/>
      <c r="E239" s="62"/>
      <c r="F239" s="25" t="s">
        <v>16</v>
      </c>
      <c r="G239" s="31">
        <v>0</v>
      </c>
      <c r="H239" s="57"/>
      <c r="I239" s="57"/>
    </row>
    <row r="240" spans="1:9" ht="15.75" customHeight="1" x14ac:dyDescent="0.25">
      <c r="A240" s="78" t="s">
        <v>260</v>
      </c>
      <c r="B240" s="74" t="s">
        <v>262</v>
      </c>
      <c r="C240" s="75" t="s">
        <v>171</v>
      </c>
      <c r="D240" s="60"/>
      <c r="E240" s="60"/>
      <c r="F240" s="25" t="s">
        <v>11</v>
      </c>
      <c r="G240" s="31">
        <v>280</v>
      </c>
      <c r="H240" s="57"/>
      <c r="I240" s="57"/>
    </row>
    <row r="241" spans="1:9" ht="15.75" x14ac:dyDescent="0.25">
      <c r="A241" s="64"/>
      <c r="B241" s="67"/>
      <c r="C241" s="76"/>
      <c r="D241" s="61"/>
      <c r="E241" s="61"/>
      <c r="F241" s="25" t="s">
        <v>12</v>
      </c>
      <c r="G241" s="31">
        <v>0</v>
      </c>
      <c r="H241" s="57"/>
      <c r="I241" s="57"/>
    </row>
    <row r="242" spans="1:9" ht="15.75" x14ac:dyDescent="0.25">
      <c r="A242" s="64"/>
      <c r="B242" s="67"/>
      <c r="C242" s="76"/>
      <c r="D242" s="61"/>
      <c r="E242" s="61"/>
      <c r="F242" s="25" t="s">
        <v>160</v>
      </c>
      <c r="G242" s="31">
        <v>0</v>
      </c>
      <c r="H242" s="57"/>
      <c r="I242" s="57"/>
    </row>
    <row r="243" spans="1:9" ht="15.75" x14ac:dyDescent="0.25">
      <c r="A243" s="64"/>
      <c r="B243" s="67"/>
      <c r="C243" s="76"/>
      <c r="D243" s="61"/>
      <c r="E243" s="61"/>
      <c r="F243" s="25" t="s">
        <v>13</v>
      </c>
      <c r="G243" s="31">
        <v>280</v>
      </c>
      <c r="H243" s="57"/>
      <c r="I243" s="57"/>
    </row>
    <row r="244" spans="1:9" ht="15.75" x14ac:dyDescent="0.25">
      <c r="A244" s="64"/>
      <c r="B244" s="67"/>
      <c r="C244" s="76"/>
      <c r="D244" s="61"/>
      <c r="E244" s="61"/>
      <c r="F244" s="25" t="s">
        <v>14</v>
      </c>
      <c r="G244" s="31">
        <v>0</v>
      </c>
      <c r="H244" s="57"/>
      <c r="I244" s="57"/>
    </row>
    <row r="245" spans="1:9" ht="16.5" thickBot="1" x14ac:dyDescent="0.3">
      <c r="A245" s="65"/>
      <c r="B245" s="68"/>
      <c r="C245" s="77"/>
      <c r="D245" s="62"/>
      <c r="E245" s="62"/>
      <c r="F245" s="25" t="s">
        <v>16</v>
      </c>
      <c r="G245" s="31">
        <v>0</v>
      </c>
      <c r="H245" s="57"/>
      <c r="I245" s="57"/>
    </row>
    <row r="246" spans="1:9" ht="15.75" x14ac:dyDescent="0.25">
      <c r="A246" s="78" t="s">
        <v>103</v>
      </c>
      <c r="B246" s="127" t="s">
        <v>219</v>
      </c>
      <c r="C246" s="69" t="s">
        <v>171</v>
      </c>
      <c r="D246" s="60"/>
      <c r="E246" s="60"/>
      <c r="F246" s="25" t="s">
        <v>11</v>
      </c>
      <c r="G246" s="31">
        <v>3.4</v>
      </c>
      <c r="H246" s="34"/>
      <c r="I246" s="34"/>
    </row>
    <row r="247" spans="1:9" ht="15.75" x14ac:dyDescent="0.25">
      <c r="A247" s="64"/>
      <c r="B247" s="152"/>
      <c r="C247" s="149"/>
      <c r="D247" s="61"/>
      <c r="E247" s="61"/>
      <c r="F247" s="25" t="s">
        <v>12</v>
      </c>
      <c r="G247" s="31">
        <v>3.4</v>
      </c>
      <c r="H247" s="34"/>
      <c r="I247" s="34"/>
    </row>
    <row r="248" spans="1:9" ht="15.75" x14ac:dyDescent="0.25">
      <c r="A248" s="64"/>
      <c r="B248" s="152"/>
      <c r="C248" s="149"/>
      <c r="D248" s="61"/>
      <c r="E248" s="61"/>
      <c r="F248" s="25" t="s">
        <v>160</v>
      </c>
      <c r="G248" s="31">
        <v>0</v>
      </c>
      <c r="H248" s="34"/>
      <c r="I248" s="34"/>
    </row>
    <row r="249" spans="1:9" ht="15.75" x14ac:dyDescent="0.25">
      <c r="A249" s="64"/>
      <c r="B249" s="152"/>
      <c r="C249" s="149"/>
      <c r="D249" s="61"/>
      <c r="E249" s="61"/>
      <c r="F249" s="25" t="s">
        <v>13</v>
      </c>
      <c r="G249" s="31">
        <v>0</v>
      </c>
      <c r="H249" s="34"/>
      <c r="I249" s="34"/>
    </row>
    <row r="250" spans="1:9" ht="15.75" x14ac:dyDescent="0.25">
      <c r="A250" s="64"/>
      <c r="B250" s="152"/>
      <c r="C250" s="149"/>
      <c r="D250" s="61"/>
      <c r="E250" s="61"/>
      <c r="F250" s="25" t="s">
        <v>14</v>
      </c>
      <c r="G250" s="31">
        <v>0</v>
      </c>
      <c r="H250" s="34"/>
      <c r="I250" s="34"/>
    </row>
    <row r="251" spans="1:9" ht="16.5" thickBot="1" x14ac:dyDescent="0.3">
      <c r="A251" s="65"/>
      <c r="B251" s="153"/>
      <c r="C251" s="150"/>
      <c r="D251" s="62"/>
      <c r="E251" s="62"/>
      <c r="F251" s="25" t="s">
        <v>16</v>
      </c>
      <c r="G251" s="31">
        <v>0</v>
      </c>
      <c r="H251" s="34"/>
      <c r="I251" s="34"/>
    </row>
    <row r="252" spans="1:9" ht="15.75" customHeight="1" x14ac:dyDescent="0.25">
      <c r="A252" s="78" t="s">
        <v>104</v>
      </c>
      <c r="B252" s="127" t="s">
        <v>255</v>
      </c>
      <c r="C252" s="69" t="s">
        <v>171</v>
      </c>
      <c r="D252" s="60"/>
      <c r="E252" s="60"/>
      <c r="F252" s="25" t="s">
        <v>11</v>
      </c>
      <c r="G252" s="31">
        <v>2</v>
      </c>
      <c r="H252" s="34"/>
      <c r="I252" s="34"/>
    </row>
    <row r="253" spans="1:9" ht="15.75" x14ac:dyDescent="0.25">
      <c r="A253" s="64"/>
      <c r="B253" s="128"/>
      <c r="C253" s="70"/>
      <c r="D253" s="61"/>
      <c r="E253" s="61"/>
      <c r="F253" s="25" t="s">
        <v>12</v>
      </c>
      <c r="G253" s="31">
        <v>2</v>
      </c>
      <c r="H253" s="34"/>
      <c r="I253" s="34"/>
    </row>
    <row r="254" spans="1:9" ht="15.75" x14ac:dyDescent="0.25">
      <c r="A254" s="64"/>
      <c r="B254" s="128"/>
      <c r="C254" s="70"/>
      <c r="D254" s="61"/>
      <c r="E254" s="61"/>
      <c r="F254" s="25" t="s">
        <v>160</v>
      </c>
      <c r="G254" s="31">
        <v>0</v>
      </c>
      <c r="H254" s="34"/>
      <c r="I254" s="34"/>
    </row>
    <row r="255" spans="1:9" ht="15.75" x14ac:dyDescent="0.25">
      <c r="A255" s="64"/>
      <c r="B255" s="128"/>
      <c r="C255" s="70"/>
      <c r="D255" s="61"/>
      <c r="E255" s="61"/>
      <c r="F255" s="25" t="s">
        <v>13</v>
      </c>
      <c r="G255" s="31">
        <v>0</v>
      </c>
      <c r="H255" s="34"/>
      <c r="I255" s="34"/>
    </row>
    <row r="256" spans="1:9" ht="15.75" x14ac:dyDescent="0.25">
      <c r="A256" s="64"/>
      <c r="B256" s="128"/>
      <c r="C256" s="70"/>
      <c r="D256" s="61"/>
      <c r="E256" s="61"/>
      <c r="F256" s="25" t="s">
        <v>14</v>
      </c>
      <c r="G256" s="31">
        <v>0</v>
      </c>
      <c r="H256" s="34"/>
      <c r="I256" s="34"/>
    </row>
    <row r="257" spans="1:9" ht="16.5" thickBot="1" x14ac:dyDescent="0.3">
      <c r="A257" s="65"/>
      <c r="B257" s="129"/>
      <c r="C257" s="71"/>
      <c r="D257" s="62"/>
      <c r="E257" s="62"/>
      <c r="F257" s="25" t="s">
        <v>16</v>
      </c>
      <c r="G257" s="31">
        <v>0</v>
      </c>
      <c r="H257" s="34"/>
      <c r="I257" s="34"/>
    </row>
    <row r="258" spans="1:9" ht="15.75" x14ac:dyDescent="0.25">
      <c r="A258" s="78" t="s">
        <v>105</v>
      </c>
      <c r="B258" s="79" t="s">
        <v>220</v>
      </c>
      <c r="C258" s="69" t="s">
        <v>171</v>
      </c>
      <c r="D258" s="60"/>
      <c r="E258" s="60"/>
      <c r="F258" s="25" t="s">
        <v>11</v>
      </c>
      <c r="G258" s="31">
        <v>2</v>
      </c>
      <c r="H258" s="44"/>
      <c r="I258" s="44"/>
    </row>
    <row r="259" spans="1:9" ht="15.75" x14ac:dyDescent="0.25">
      <c r="A259" s="64"/>
      <c r="B259" s="80"/>
      <c r="C259" s="70"/>
      <c r="D259" s="61"/>
      <c r="E259" s="61"/>
      <c r="F259" s="25" t="s">
        <v>12</v>
      </c>
      <c r="G259" s="31">
        <v>2</v>
      </c>
      <c r="H259" s="44"/>
      <c r="I259" s="44"/>
    </row>
    <row r="260" spans="1:9" ht="12" customHeight="1" x14ac:dyDescent="0.25">
      <c r="A260" s="64"/>
      <c r="B260" s="80"/>
      <c r="C260" s="70"/>
      <c r="D260" s="61"/>
      <c r="E260" s="61"/>
      <c r="F260" s="25" t="s">
        <v>160</v>
      </c>
      <c r="G260" s="31">
        <v>0</v>
      </c>
      <c r="H260" s="44"/>
      <c r="I260" s="44"/>
    </row>
    <row r="261" spans="1:9" ht="15" customHeight="1" x14ac:dyDescent="0.25">
      <c r="A261" s="64"/>
      <c r="B261" s="80"/>
      <c r="C261" s="70"/>
      <c r="D261" s="61"/>
      <c r="E261" s="61"/>
      <c r="F261" s="25" t="s">
        <v>13</v>
      </c>
      <c r="G261" s="31">
        <v>0</v>
      </c>
      <c r="H261" s="44"/>
      <c r="I261" s="44"/>
    </row>
    <row r="262" spans="1:9" ht="15.75" x14ac:dyDescent="0.25">
      <c r="A262" s="64"/>
      <c r="B262" s="80"/>
      <c r="C262" s="70"/>
      <c r="D262" s="61"/>
      <c r="E262" s="61"/>
      <c r="F262" s="25" t="s">
        <v>14</v>
      </c>
      <c r="G262" s="31">
        <v>0</v>
      </c>
      <c r="H262" s="44"/>
      <c r="I262" s="44"/>
    </row>
    <row r="263" spans="1:9" ht="16.5" thickBot="1" x14ac:dyDescent="0.3">
      <c r="A263" s="65"/>
      <c r="B263" s="81"/>
      <c r="C263" s="71"/>
      <c r="D263" s="62"/>
      <c r="E263" s="62"/>
      <c r="F263" s="25" t="s">
        <v>16</v>
      </c>
      <c r="G263" s="31">
        <v>0</v>
      </c>
      <c r="H263" s="44"/>
      <c r="I263" s="44"/>
    </row>
    <row r="264" spans="1:9" ht="15.75" customHeight="1" x14ac:dyDescent="0.25">
      <c r="A264" s="78" t="s">
        <v>106</v>
      </c>
      <c r="B264" s="79" t="s">
        <v>241</v>
      </c>
      <c r="C264" s="69" t="s">
        <v>171</v>
      </c>
      <c r="D264" s="46"/>
      <c r="E264" s="46"/>
      <c r="F264" s="25" t="s">
        <v>11</v>
      </c>
      <c r="G264" s="31">
        <v>1.3</v>
      </c>
      <c r="H264" s="44"/>
      <c r="I264" s="44"/>
    </row>
    <row r="265" spans="1:9" ht="15.75" x14ac:dyDescent="0.25">
      <c r="A265" s="64"/>
      <c r="B265" s="80"/>
      <c r="C265" s="70"/>
      <c r="D265" s="46"/>
      <c r="E265" s="46"/>
      <c r="F265" s="25" t="s">
        <v>12</v>
      </c>
      <c r="G265" s="31">
        <v>1.3</v>
      </c>
      <c r="H265" s="44"/>
      <c r="I265" s="44"/>
    </row>
    <row r="266" spans="1:9" ht="15.75" x14ac:dyDescent="0.25">
      <c r="A266" s="64"/>
      <c r="B266" s="80"/>
      <c r="C266" s="70"/>
      <c r="D266" s="46"/>
      <c r="E266" s="46"/>
      <c r="F266" s="25" t="s">
        <v>160</v>
      </c>
      <c r="G266" s="31">
        <v>0</v>
      </c>
      <c r="H266" s="44"/>
      <c r="I266" s="44"/>
    </row>
    <row r="267" spans="1:9" ht="15.75" x14ac:dyDescent="0.25">
      <c r="A267" s="64"/>
      <c r="B267" s="80"/>
      <c r="C267" s="70"/>
      <c r="D267" s="46"/>
      <c r="E267" s="46"/>
      <c r="F267" s="25" t="s">
        <v>13</v>
      </c>
      <c r="G267" s="31">
        <v>0</v>
      </c>
      <c r="H267" s="44"/>
      <c r="I267" s="44"/>
    </row>
    <row r="268" spans="1:9" ht="15.75" x14ac:dyDescent="0.25">
      <c r="A268" s="64"/>
      <c r="B268" s="80"/>
      <c r="C268" s="70"/>
      <c r="D268" s="46"/>
      <c r="E268" s="46"/>
      <c r="F268" s="25" t="s">
        <v>14</v>
      </c>
      <c r="G268" s="31">
        <v>0</v>
      </c>
      <c r="H268" s="44"/>
      <c r="I268" s="44"/>
    </row>
    <row r="269" spans="1:9" ht="16.5" thickBot="1" x14ac:dyDescent="0.3">
      <c r="A269" s="65"/>
      <c r="B269" s="81"/>
      <c r="C269" s="71"/>
      <c r="D269" s="46"/>
      <c r="E269" s="46"/>
      <c r="F269" s="25" t="s">
        <v>16</v>
      </c>
      <c r="G269" s="31">
        <v>0</v>
      </c>
      <c r="H269" s="44"/>
      <c r="I269" s="44"/>
    </row>
    <row r="270" spans="1:9" ht="15.75" customHeight="1" x14ac:dyDescent="0.25">
      <c r="A270" s="78" t="s">
        <v>107</v>
      </c>
      <c r="B270" s="79" t="s">
        <v>242</v>
      </c>
      <c r="C270" s="69" t="s">
        <v>171</v>
      </c>
      <c r="D270" s="46"/>
      <c r="E270" s="46"/>
      <c r="F270" s="25" t="s">
        <v>11</v>
      </c>
      <c r="G270" s="31">
        <v>1.3</v>
      </c>
      <c r="H270" s="44"/>
      <c r="I270" s="44"/>
    </row>
    <row r="271" spans="1:9" ht="15.75" x14ac:dyDescent="0.25">
      <c r="A271" s="64"/>
      <c r="B271" s="80"/>
      <c r="C271" s="70"/>
      <c r="D271" s="46"/>
      <c r="E271" s="46"/>
      <c r="F271" s="25" t="s">
        <v>12</v>
      </c>
      <c r="G271" s="31">
        <v>1.3</v>
      </c>
      <c r="H271" s="44"/>
      <c r="I271" s="44"/>
    </row>
    <row r="272" spans="1:9" ht="15.75" x14ac:dyDescent="0.25">
      <c r="A272" s="64"/>
      <c r="B272" s="80"/>
      <c r="C272" s="70"/>
      <c r="D272" s="46"/>
      <c r="E272" s="46"/>
      <c r="F272" s="25" t="s">
        <v>160</v>
      </c>
      <c r="G272" s="31">
        <v>0</v>
      </c>
      <c r="H272" s="44"/>
      <c r="I272" s="44"/>
    </row>
    <row r="273" spans="1:9" ht="15.75" x14ac:dyDescent="0.25">
      <c r="A273" s="64"/>
      <c r="B273" s="80"/>
      <c r="C273" s="70"/>
      <c r="D273" s="46"/>
      <c r="E273" s="46"/>
      <c r="F273" s="25" t="s">
        <v>13</v>
      </c>
      <c r="G273" s="31">
        <v>0</v>
      </c>
      <c r="H273" s="44"/>
      <c r="I273" s="44"/>
    </row>
    <row r="274" spans="1:9" ht="15.75" x14ac:dyDescent="0.25">
      <c r="A274" s="64"/>
      <c r="B274" s="80"/>
      <c r="C274" s="70"/>
      <c r="D274" s="46"/>
      <c r="E274" s="46"/>
      <c r="F274" s="25" t="s">
        <v>14</v>
      </c>
      <c r="G274" s="31">
        <v>0</v>
      </c>
      <c r="H274" s="44"/>
      <c r="I274" s="44"/>
    </row>
    <row r="275" spans="1:9" ht="16.5" thickBot="1" x14ac:dyDescent="0.3">
      <c r="A275" s="65"/>
      <c r="B275" s="81"/>
      <c r="C275" s="71"/>
      <c r="D275" s="46"/>
      <c r="E275" s="46"/>
      <c r="F275" s="25" t="s">
        <v>16</v>
      </c>
      <c r="G275" s="31">
        <v>0</v>
      </c>
      <c r="H275" s="44"/>
      <c r="I275" s="44"/>
    </row>
    <row r="276" spans="1:9" ht="15.75" customHeight="1" x14ac:dyDescent="0.25">
      <c r="A276" s="138" t="s">
        <v>108</v>
      </c>
      <c r="B276" s="140" t="s">
        <v>177</v>
      </c>
      <c r="C276" s="75" t="s">
        <v>171</v>
      </c>
      <c r="D276" s="83"/>
      <c r="E276" s="83"/>
      <c r="F276" s="24" t="s">
        <v>11</v>
      </c>
      <c r="G276" s="30">
        <v>471.8</v>
      </c>
      <c r="H276" s="49"/>
      <c r="I276" s="49"/>
    </row>
    <row r="277" spans="1:9" ht="15.75" x14ac:dyDescent="0.25">
      <c r="A277" s="139"/>
      <c r="B277" s="90"/>
      <c r="C277" s="76"/>
      <c r="D277" s="84"/>
      <c r="E277" s="84"/>
      <c r="F277" s="24" t="s">
        <v>12</v>
      </c>
      <c r="G277" s="30">
        <v>411.8</v>
      </c>
      <c r="H277" s="49"/>
      <c r="I277" s="49"/>
    </row>
    <row r="278" spans="1:9" ht="15.75" x14ac:dyDescent="0.25">
      <c r="A278" s="139"/>
      <c r="B278" s="90"/>
      <c r="C278" s="76"/>
      <c r="D278" s="84"/>
      <c r="E278" s="84"/>
      <c r="F278" s="24" t="s">
        <v>160</v>
      </c>
      <c r="G278" s="30">
        <v>0</v>
      </c>
      <c r="H278" s="49"/>
      <c r="I278" s="49"/>
    </row>
    <row r="279" spans="1:9" ht="15.75" x14ac:dyDescent="0.25">
      <c r="A279" s="139"/>
      <c r="B279" s="90"/>
      <c r="C279" s="76"/>
      <c r="D279" s="84"/>
      <c r="E279" s="84"/>
      <c r="F279" s="24" t="s">
        <v>13</v>
      </c>
      <c r="G279" s="30">
        <v>60</v>
      </c>
      <c r="H279" s="49"/>
      <c r="I279" s="49"/>
    </row>
    <row r="280" spans="1:9" ht="15.75" x14ac:dyDescent="0.25">
      <c r="A280" s="139"/>
      <c r="B280" s="90"/>
      <c r="C280" s="76"/>
      <c r="D280" s="84"/>
      <c r="E280" s="84"/>
      <c r="F280" s="24" t="s">
        <v>14</v>
      </c>
      <c r="G280" s="30">
        <v>0</v>
      </c>
      <c r="H280" s="49"/>
      <c r="I280" s="49"/>
    </row>
    <row r="281" spans="1:9" ht="16.5" thickBot="1" x14ac:dyDescent="0.3">
      <c r="A281" s="144"/>
      <c r="B281" s="91"/>
      <c r="C281" s="77"/>
      <c r="D281" s="85"/>
      <c r="E281" s="85"/>
      <c r="F281" s="24" t="s">
        <v>16</v>
      </c>
      <c r="G281" s="30">
        <v>0</v>
      </c>
      <c r="H281" s="49"/>
      <c r="I281" s="49"/>
    </row>
    <row r="282" spans="1:9" ht="15.75" customHeight="1" x14ac:dyDescent="0.25">
      <c r="A282" s="63" t="s">
        <v>109</v>
      </c>
      <c r="B282" s="74" t="s">
        <v>204</v>
      </c>
      <c r="C282" s="75" t="s">
        <v>171</v>
      </c>
      <c r="D282" s="83"/>
      <c r="E282" s="83"/>
      <c r="F282" s="25" t="s">
        <v>11</v>
      </c>
      <c r="G282" s="30">
        <v>471.3</v>
      </c>
      <c r="H282" s="49"/>
      <c r="I282" s="49"/>
    </row>
    <row r="283" spans="1:9" ht="15.75" x14ac:dyDescent="0.25">
      <c r="A283" s="117"/>
      <c r="B283" s="142"/>
      <c r="C283" s="76"/>
      <c r="D283" s="61"/>
      <c r="E283" s="61"/>
      <c r="F283" s="25" t="s">
        <v>12</v>
      </c>
      <c r="G283" s="31">
        <v>411.3</v>
      </c>
      <c r="H283" s="49"/>
      <c r="I283" s="49"/>
    </row>
    <row r="284" spans="1:9" ht="15.75" x14ac:dyDescent="0.25">
      <c r="A284" s="117"/>
      <c r="B284" s="142"/>
      <c r="C284" s="76"/>
      <c r="D284" s="61"/>
      <c r="E284" s="61"/>
      <c r="F284" s="25" t="s">
        <v>160</v>
      </c>
      <c r="G284" s="31">
        <v>0</v>
      </c>
      <c r="H284" s="49"/>
      <c r="I284" s="49"/>
    </row>
    <row r="285" spans="1:9" ht="15.75" x14ac:dyDescent="0.25">
      <c r="A285" s="117"/>
      <c r="B285" s="142"/>
      <c r="C285" s="76"/>
      <c r="D285" s="61"/>
      <c r="E285" s="61"/>
      <c r="F285" s="25" t="s">
        <v>13</v>
      </c>
      <c r="G285" s="31">
        <v>60</v>
      </c>
      <c r="H285" s="49"/>
      <c r="I285" s="49"/>
    </row>
    <row r="286" spans="1:9" ht="15.75" x14ac:dyDescent="0.25">
      <c r="A286" s="117"/>
      <c r="B286" s="142"/>
      <c r="C286" s="76"/>
      <c r="D286" s="61"/>
      <c r="E286" s="61"/>
      <c r="F286" s="25" t="s">
        <v>14</v>
      </c>
      <c r="G286" s="31">
        <v>0</v>
      </c>
      <c r="H286" s="49"/>
      <c r="I286" s="49"/>
    </row>
    <row r="287" spans="1:9" ht="16.5" thickBot="1" x14ac:dyDescent="0.3">
      <c r="A287" s="118"/>
      <c r="B287" s="143"/>
      <c r="C287" s="77"/>
      <c r="D287" s="62"/>
      <c r="E287" s="62"/>
      <c r="F287" s="25" t="s">
        <v>16</v>
      </c>
      <c r="G287" s="31">
        <v>0</v>
      </c>
      <c r="H287" s="49"/>
      <c r="I287" s="49"/>
    </row>
    <row r="288" spans="1:9" ht="18.75" customHeight="1" x14ac:dyDescent="0.25">
      <c r="A288" s="63" t="s">
        <v>110</v>
      </c>
      <c r="B288" s="66" t="s">
        <v>205</v>
      </c>
      <c r="C288" s="75" t="s">
        <v>171</v>
      </c>
      <c r="D288" s="72"/>
      <c r="E288" s="72"/>
      <c r="F288" s="25" t="s">
        <v>11</v>
      </c>
      <c r="G288" s="30">
        <v>60</v>
      </c>
      <c r="H288" s="161" t="s">
        <v>64</v>
      </c>
      <c r="I288" s="161" t="s">
        <v>64</v>
      </c>
    </row>
    <row r="289" spans="1:9" ht="15.75" x14ac:dyDescent="0.25">
      <c r="A289" s="117"/>
      <c r="B289" s="67"/>
      <c r="C289" s="76"/>
      <c r="D289" s="112"/>
      <c r="E289" s="112"/>
      <c r="F289" s="25" t="s">
        <v>12</v>
      </c>
      <c r="G289" s="31">
        <v>0</v>
      </c>
      <c r="H289" s="162"/>
      <c r="I289" s="162"/>
    </row>
    <row r="290" spans="1:9" ht="15.75" x14ac:dyDescent="0.25">
      <c r="A290" s="117"/>
      <c r="B290" s="67"/>
      <c r="C290" s="76"/>
      <c r="D290" s="112"/>
      <c r="E290" s="112"/>
      <c r="F290" s="25" t="s">
        <v>160</v>
      </c>
      <c r="G290" s="31">
        <v>0</v>
      </c>
      <c r="H290" s="162"/>
      <c r="I290" s="162"/>
    </row>
    <row r="291" spans="1:9" ht="15.75" x14ac:dyDescent="0.25">
      <c r="A291" s="117"/>
      <c r="B291" s="67"/>
      <c r="C291" s="76"/>
      <c r="D291" s="112"/>
      <c r="E291" s="112"/>
      <c r="F291" s="25" t="s">
        <v>13</v>
      </c>
      <c r="G291" s="31">
        <v>60</v>
      </c>
      <c r="H291" s="162"/>
      <c r="I291" s="162"/>
    </row>
    <row r="292" spans="1:9" ht="15.75" x14ac:dyDescent="0.25">
      <c r="A292" s="117"/>
      <c r="B292" s="67"/>
      <c r="C292" s="76"/>
      <c r="D292" s="112"/>
      <c r="E292" s="112"/>
      <c r="F292" s="25" t="s">
        <v>14</v>
      </c>
      <c r="G292" s="31">
        <v>0</v>
      </c>
      <c r="H292" s="162"/>
      <c r="I292" s="162"/>
    </row>
    <row r="293" spans="1:9" ht="16.5" thickBot="1" x14ac:dyDescent="0.3">
      <c r="A293" s="118"/>
      <c r="B293" s="68"/>
      <c r="C293" s="77"/>
      <c r="D293" s="113"/>
      <c r="E293" s="113"/>
      <c r="F293" s="25" t="s">
        <v>16</v>
      </c>
      <c r="G293" s="31">
        <v>0</v>
      </c>
      <c r="H293" s="163"/>
      <c r="I293" s="163"/>
    </row>
    <row r="294" spans="1:9" ht="15" customHeight="1" x14ac:dyDescent="0.25">
      <c r="A294" s="63" t="s">
        <v>111</v>
      </c>
      <c r="B294" s="74" t="s">
        <v>243</v>
      </c>
      <c r="C294" s="75" t="s">
        <v>171</v>
      </c>
      <c r="D294" s="131"/>
      <c r="E294" s="86"/>
      <c r="F294" s="25" t="s">
        <v>11</v>
      </c>
      <c r="G294" s="30">
        <v>411.3</v>
      </c>
      <c r="H294" s="161" t="s">
        <v>64</v>
      </c>
      <c r="I294" s="161" t="s">
        <v>64</v>
      </c>
    </row>
    <row r="295" spans="1:9" ht="15.75" x14ac:dyDescent="0.25">
      <c r="A295" s="64"/>
      <c r="B295" s="128"/>
      <c r="C295" s="76"/>
      <c r="D295" s="121"/>
      <c r="E295" s="87"/>
      <c r="F295" s="25" t="s">
        <v>12</v>
      </c>
      <c r="G295" s="31">
        <v>411.3</v>
      </c>
      <c r="H295" s="162"/>
      <c r="I295" s="162"/>
    </row>
    <row r="296" spans="1:9" ht="15.75" x14ac:dyDescent="0.25">
      <c r="A296" s="64"/>
      <c r="B296" s="128"/>
      <c r="C296" s="76"/>
      <c r="D296" s="121"/>
      <c r="E296" s="87"/>
      <c r="F296" s="25" t="s">
        <v>160</v>
      </c>
      <c r="G296" s="31">
        <v>0</v>
      </c>
      <c r="H296" s="162"/>
      <c r="I296" s="162"/>
    </row>
    <row r="297" spans="1:9" ht="15.75" x14ac:dyDescent="0.25">
      <c r="A297" s="64"/>
      <c r="B297" s="128"/>
      <c r="C297" s="76"/>
      <c r="D297" s="121"/>
      <c r="E297" s="87"/>
      <c r="F297" s="25" t="s">
        <v>13</v>
      </c>
      <c r="G297" s="31">
        <v>0</v>
      </c>
      <c r="H297" s="162"/>
      <c r="I297" s="162"/>
    </row>
    <row r="298" spans="1:9" ht="15.75" x14ac:dyDescent="0.25">
      <c r="A298" s="64"/>
      <c r="B298" s="128"/>
      <c r="C298" s="76"/>
      <c r="D298" s="121"/>
      <c r="E298" s="87"/>
      <c r="F298" s="25" t="s">
        <v>14</v>
      </c>
      <c r="G298" s="31">
        <v>0</v>
      </c>
      <c r="H298" s="162"/>
      <c r="I298" s="162"/>
    </row>
    <row r="299" spans="1:9" ht="27.75" customHeight="1" thickBot="1" x14ac:dyDescent="0.3">
      <c r="A299" s="65"/>
      <c r="B299" s="129"/>
      <c r="C299" s="77"/>
      <c r="D299" s="122"/>
      <c r="E299" s="88"/>
      <c r="F299" s="25" t="s">
        <v>16</v>
      </c>
      <c r="G299" s="31">
        <v>0</v>
      </c>
      <c r="H299" s="163"/>
      <c r="I299" s="163"/>
    </row>
    <row r="300" spans="1:9" ht="15.75" customHeight="1" x14ac:dyDescent="0.25">
      <c r="A300" s="126" t="s">
        <v>127</v>
      </c>
      <c r="B300" s="74" t="s">
        <v>206</v>
      </c>
      <c r="C300" s="75" t="s">
        <v>171</v>
      </c>
      <c r="D300" s="131"/>
      <c r="E300" s="145"/>
      <c r="F300" s="25" t="s">
        <v>11</v>
      </c>
      <c r="G300" s="30" t="s">
        <v>207</v>
      </c>
      <c r="H300" s="33"/>
      <c r="I300" s="33"/>
    </row>
    <row r="301" spans="1:9" ht="15.75" x14ac:dyDescent="0.25">
      <c r="A301" s="64"/>
      <c r="B301" s="142"/>
      <c r="C301" s="76"/>
      <c r="D301" s="121"/>
      <c r="E301" s="87"/>
      <c r="F301" s="25" t="s">
        <v>12</v>
      </c>
      <c r="G301" s="30">
        <v>0.5</v>
      </c>
      <c r="H301" s="33"/>
      <c r="I301" s="33"/>
    </row>
    <row r="302" spans="1:9" ht="15.75" x14ac:dyDescent="0.25">
      <c r="A302" s="64"/>
      <c r="B302" s="142"/>
      <c r="C302" s="76"/>
      <c r="D302" s="121"/>
      <c r="E302" s="87"/>
      <c r="F302" s="25" t="s">
        <v>160</v>
      </c>
      <c r="G302" s="31">
        <v>0</v>
      </c>
      <c r="H302" s="33"/>
      <c r="I302" s="33"/>
    </row>
    <row r="303" spans="1:9" ht="15.75" x14ac:dyDescent="0.25">
      <c r="A303" s="64"/>
      <c r="B303" s="142"/>
      <c r="C303" s="76"/>
      <c r="D303" s="121"/>
      <c r="E303" s="87"/>
      <c r="F303" s="25" t="s">
        <v>13</v>
      </c>
      <c r="G303" s="31">
        <v>0</v>
      </c>
      <c r="H303" s="33"/>
      <c r="I303" s="33"/>
    </row>
    <row r="304" spans="1:9" ht="15.75" x14ac:dyDescent="0.25">
      <c r="A304" s="64"/>
      <c r="B304" s="142"/>
      <c r="C304" s="76"/>
      <c r="D304" s="121"/>
      <c r="E304" s="87"/>
      <c r="F304" s="25" t="s">
        <v>14</v>
      </c>
      <c r="G304" s="31">
        <v>0</v>
      </c>
      <c r="H304" s="33"/>
      <c r="I304" s="33"/>
    </row>
    <row r="305" spans="1:9" ht="16.5" thickBot="1" x14ac:dyDescent="0.3">
      <c r="A305" s="64"/>
      <c r="B305" s="143"/>
      <c r="C305" s="77"/>
      <c r="D305" s="122"/>
      <c r="E305" s="88"/>
      <c r="F305" s="25" t="s">
        <v>16</v>
      </c>
      <c r="G305" s="31">
        <v>0</v>
      </c>
      <c r="H305" s="33"/>
      <c r="I305" s="33"/>
    </row>
    <row r="306" spans="1:9" ht="15.75" customHeight="1" x14ac:dyDescent="0.25">
      <c r="A306" s="64" t="s">
        <v>128</v>
      </c>
      <c r="B306" s="142" t="s">
        <v>211</v>
      </c>
      <c r="C306" s="69" t="s">
        <v>171</v>
      </c>
      <c r="D306" s="121"/>
      <c r="E306" s="87"/>
      <c r="F306" s="24" t="s">
        <v>11</v>
      </c>
      <c r="G306" s="30">
        <v>0.5</v>
      </c>
      <c r="H306" s="39"/>
      <c r="I306" s="39"/>
    </row>
    <row r="307" spans="1:9" ht="15.75" x14ac:dyDescent="0.25">
      <c r="A307" s="64"/>
      <c r="B307" s="80"/>
      <c r="C307" s="70"/>
      <c r="D307" s="121"/>
      <c r="E307" s="87"/>
      <c r="F307" s="25" t="s">
        <v>12</v>
      </c>
      <c r="G307" s="31">
        <v>0.5</v>
      </c>
      <c r="H307" s="39"/>
      <c r="I307" s="39"/>
    </row>
    <row r="308" spans="1:9" ht="15.75" x14ac:dyDescent="0.25">
      <c r="A308" s="64"/>
      <c r="B308" s="80"/>
      <c r="C308" s="70"/>
      <c r="D308" s="121"/>
      <c r="E308" s="87"/>
      <c r="F308" s="25" t="s">
        <v>160</v>
      </c>
      <c r="G308" s="31">
        <v>0</v>
      </c>
      <c r="H308" s="39"/>
      <c r="I308" s="39"/>
    </row>
    <row r="309" spans="1:9" ht="15.75" x14ac:dyDescent="0.25">
      <c r="A309" s="64"/>
      <c r="B309" s="80"/>
      <c r="C309" s="70"/>
      <c r="D309" s="121"/>
      <c r="E309" s="87"/>
      <c r="F309" s="25" t="s">
        <v>13</v>
      </c>
      <c r="G309" s="31">
        <v>0</v>
      </c>
      <c r="H309" s="39"/>
      <c r="I309" s="39"/>
    </row>
    <row r="310" spans="1:9" ht="16.5" thickBot="1" x14ac:dyDescent="0.3">
      <c r="A310" s="65"/>
      <c r="B310" s="81"/>
      <c r="C310" s="71"/>
      <c r="D310" s="122"/>
      <c r="E310" s="88"/>
      <c r="F310" s="25" t="s">
        <v>14</v>
      </c>
      <c r="G310" s="31">
        <v>0</v>
      </c>
      <c r="H310" s="39"/>
      <c r="I310" s="39"/>
    </row>
    <row r="311" spans="1:9" ht="15.75" x14ac:dyDescent="0.25">
      <c r="A311" s="138" t="s">
        <v>221</v>
      </c>
      <c r="B311" s="140" t="s">
        <v>178</v>
      </c>
      <c r="C311" s="75" t="s">
        <v>171</v>
      </c>
      <c r="D311" s="83"/>
      <c r="E311" s="83"/>
      <c r="F311" s="24" t="s">
        <v>11</v>
      </c>
      <c r="G311" s="30">
        <v>3950</v>
      </c>
      <c r="H311" s="39"/>
      <c r="I311" s="39"/>
    </row>
    <row r="312" spans="1:9" ht="15.75" customHeight="1" x14ac:dyDescent="0.25">
      <c r="A312" s="139"/>
      <c r="B312" s="141"/>
      <c r="C312" s="76"/>
      <c r="D312" s="84"/>
      <c r="E312" s="84"/>
      <c r="F312" s="24" t="s">
        <v>12</v>
      </c>
      <c r="G312" s="30">
        <v>3507</v>
      </c>
      <c r="H312" s="43"/>
      <c r="I312" s="43"/>
    </row>
    <row r="313" spans="1:9" ht="15.75" x14ac:dyDescent="0.25">
      <c r="A313" s="139"/>
      <c r="B313" s="141"/>
      <c r="C313" s="76"/>
      <c r="D313" s="84"/>
      <c r="E313" s="84"/>
      <c r="F313" s="24" t="s">
        <v>160</v>
      </c>
      <c r="G313" s="30">
        <v>0</v>
      </c>
      <c r="H313" s="43"/>
      <c r="I313" s="43"/>
    </row>
    <row r="314" spans="1:9" ht="15.75" x14ac:dyDescent="0.25">
      <c r="A314" s="139"/>
      <c r="B314" s="141"/>
      <c r="C314" s="76"/>
      <c r="D314" s="84"/>
      <c r="E314" s="84"/>
      <c r="F314" s="24" t="s">
        <v>13</v>
      </c>
      <c r="G314" s="30">
        <v>443</v>
      </c>
      <c r="H314" s="43"/>
      <c r="I314" s="43"/>
    </row>
    <row r="315" spans="1:9" ht="16.5" thickBot="1" x14ac:dyDescent="0.3">
      <c r="A315" s="139"/>
      <c r="B315" s="141"/>
      <c r="C315" s="76"/>
      <c r="D315" s="84"/>
      <c r="E315" s="84"/>
      <c r="F315" s="24" t="s">
        <v>14</v>
      </c>
      <c r="G315" s="30">
        <v>0</v>
      </c>
      <c r="H315" s="43"/>
      <c r="I315" s="43"/>
    </row>
    <row r="316" spans="1:9" ht="15.75" x14ac:dyDescent="0.25">
      <c r="A316" s="63" t="s">
        <v>222</v>
      </c>
      <c r="B316" s="74" t="s">
        <v>208</v>
      </c>
      <c r="C316" s="69" t="s">
        <v>171</v>
      </c>
      <c r="D316" s="72"/>
      <c r="E316" s="72"/>
      <c r="F316" s="25" t="s">
        <v>11</v>
      </c>
      <c r="G316" s="30">
        <v>3740.2</v>
      </c>
      <c r="H316" s="43"/>
      <c r="I316" s="43"/>
    </row>
    <row r="317" spans="1:9" ht="15.75" x14ac:dyDescent="0.25">
      <c r="A317" s="117"/>
      <c r="B317" s="142"/>
      <c r="C317" s="149"/>
      <c r="D317" s="112"/>
      <c r="E317" s="112"/>
      <c r="F317" s="25" t="s">
        <v>12</v>
      </c>
      <c r="G317" s="31">
        <v>3297.2</v>
      </c>
      <c r="H317" s="43"/>
      <c r="I317" s="43"/>
    </row>
    <row r="318" spans="1:9" ht="15.75" customHeight="1" x14ac:dyDescent="0.25">
      <c r="A318" s="117"/>
      <c r="B318" s="142"/>
      <c r="C318" s="149"/>
      <c r="D318" s="112"/>
      <c r="E318" s="112"/>
      <c r="F318" s="25" t="s">
        <v>160</v>
      </c>
      <c r="G318" s="31">
        <v>0</v>
      </c>
      <c r="H318" s="45"/>
      <c r="I318" s="45"/>
    </row>
    <row r="319" spans="1:9" ht="15.75" x14ac:dyDescent="0.25">
      <c r="A319" s="117"/>
      <c r="B319" s="142"/>
      <c r="C319" s="149"/>
      <c r="D319" s="112"/>
      <c r="E319" s="112"/>
      <c r="F319" s="25" t="s">
        <v>13</v>
      </c>
      <c r="G319" s="31">
        <v>443</v>
      </c>
      <c r="H319" s="45"/>
      <c r="I319" s="45"/>
    </row>
    <row r="320" spans="1:9" ht="16.5" thickBot="1" x14ac:dyDescent="0.3">
      <c r="A320" s="118"/>
      <c r="B320" s="143"/>
      <c r="C320" s="150"/>
      <c r="D320" s="113"/>
      <c r="E320" s="113"/>
      <c r="F320" s="25" t="s">
        <v>14</v>
      </c>
      <c r="G320" s="31">
        <v>0</v>
      </c>
      <c r="H320" s="45"/>
      <c r="I320" s="45"/>
    </row>
    <row r="321" spans="1:9" ht="15.75" x14ac:dyDescent="0.25">
      <c r="A321" s="63" t="s">
        <v>223</v>
      </c>
      <c r="B321" s="74" t="s">
        <v>212</v>
      </c>
      <c r="C321" s="69" t="s">
        <v>171</v>
      </c>
      <c r="D321" s="72"/>
      <c r="E321" s="72"/>
      <c r="F321" s="25" t="s">
        <v>11</v>
      </c>
      <c r="G321" s="37">
        <v>2197.3000000000002</v>
      </c>
      <c r="H321" s="45"/>
      <c r="I321" s="45"/>
    </row>
    <row r="322" spans="1:9" ht="15.75" x14ac:dyDescent="0.25">
      <c r="A322" s="64"/>
      <c r="B322" s="80"/>
      <c r="C322" s="70"/>
      <c r="D322" s="61"/>
      <c r="E322" s="61"/>
      <c r="F322" s="25" t="s">
        <v>12</v>
      </c>
      <c r="G322" s="31">
        <v>2197.3000000000002</v>
      </c>
      <c r="H322" s="45"/>
      <c r="I322" s="45"/>
    </row>
    <row r="323" spans="1:9" ht="16.5" thickBot="1" x14ac:dyDescent="0.3">
      <c r="A323" s="64"/>
      <c r="B323" s="80"/>
      <c r="C323" s="70"/>
      <c r="D323" s="61"/>
      <c r="E323" s="61"/>
      <c r="F323" s="25" t="s">
        <v>160</v>
      </c>
      <c r="G323" s="31">
        <v>0</v>
      </c>
      <c r="H323" s="45"/>
      <c r="I323" s="45"/>
    </row>
    <row r="324" spans="1:9" ht="21" customHeight="1" x14ac:dyDescent="0.25">
      <c r="A324" s="64"/>
      <c r="B324" s="80"/>
      <c r="C324" s="70"/>
      <c r="D324" s="61"/>
      <c r="E324" s="61"/>
      <c r="F324" s="25" t="s">
        <v>13</v>
      </c>
      <c r="G324" s="31">
        <v>0</v>
      </c>
      <c r="H324" s="161" t="s">
        <v>64</v>
      </c>
      <c r="I324" s="161" t="s">
        <v>64</v>
      </c>
    </row>
    <row r="325" spans="1:9" ht="16.5" thickBot="1" x14ac:dyDescent="0.3">
      <c r="A325" s="65"/>
      <c r="B325" s="81"/>
      <c r="C325" s="71"/>
      <c r="D325" s="62"/>
      <c r="E325" s="62"/>
      <c r="F325" s="25" t="s">
        <v>14</v>
      </c>
      <c r="G325" s="31">
        <v>0</v>
      </c>
      <c r="H325" s="162"/>
      <c r="I325" s="162"/>
    </row>
    <row r="326" spans="1:9" ht="15.75" x14ac:dyDescent="0.25">
      <c r="A326" s="78" t="s">
        <v>224</v>
      </c>
      <c r="B326" s="79" t="s">
        <v>213</v>
      </c>
      <c r="C326" s="82" t="s">
        <v>171</v>
      </c>
      <c r="D326" s="60"/>
      <c r="E326" s="60"/>
      <c r="F326" s="25" t="s">
        <v>11</v>
      </c>
      <c r="G326" s="31">
        <v>1025</v>
      </c>
      <c r="H326" s="162"/>
      <c r="I326" s="162"/>
    </row>
    <row r="327" spans="1:9" ht="15.75" x14ac:dyDescent="0.25">
      <c r="A327" s="64"/>
      <c r="B327" s="80"/>
      <c r="C327" s="70"/>
      <c r="D327" s="61"/>
      <c r="E327" s="61"/>
      <c r="F327" s="25" t="s">
        <v>12</v>
      </c>
      <c r="G327" s="37">
        <v>1025</v>
      </c>
      <c r="H327" s="162"/>
      <c r="I327" s="162"/>
    </row>
    <row r="328" spans="1:9" ht="15.75" x14ac:dyDescent="0.25">
      <c r="A328" s="64"/>
      <c r="B328" s="80"/>
      <c r="C328" s="70"/>
      <c r="D328" s="61"/>
      <c r="E328" s="61"/>
      <c r="F328" s="25" t="s">
        <v>160</v>
      </c>
      <c r="G328" s="31">
        <v>0</v>
      </c>
      <c r="H328" s="162"/>
      <c r="I328" s="162"/>
    </row>
    <row r="329" spans="1:9" ht="25.5" customHeight="1" thickBot="1" x14ac:dyDescent="0.3">
      <c r="A329" s="64"/>
      <c r="B329" s="80"/>
      <c r="C329" s="70"/>
      <c r="D329" s="61"/>
      <c r="E329" s="61"/>
      <c r="F329" s="25" t="s">
        <v>13</v>
      </c>
      <c r="G329" s="31">
        <v>0</v>
      </c>
      <c r="H329" s="163"/>
      <c r="I329" s="163"/>
    </row>
    <row r="330" spans="1:9" ht="25.5" customHeight="1" thickBot="1" x14ac:dyDescent="0.3">
      <c r="A330" s="65"/>
      <c r="B330" s="81"/>
      <c r="C330" s="71"/>
      <c r="D330" s="62"/>
      <c r="E330" s="62"/>
      <c r="F330" s="25" t="s">
        <v>14</v>
      </c>
      <c r="G330" s="31">
        <v>0</v>
      </c>
      <c r="H330" s="161" t="s">
        <v>64</v>
      </c>
      <c r="I330" s="161" t="s">
        <v>64</v>
      </c>
    </row>
    <row r="331" spans="1:9" ht="25.5" customHeight="1" x14ac:dyDescent="0.25">
      <c r="A331" s="78" t="s">
        <v>225</v>
      </c>
      <c r="B331" s="79" t="s">
        <v>244</v>
      </c>
      <c r="C331" s="82" t="s">
        <v>171</v>
      </c>
      <c r="D331" s="60"/>
      <c r="E331" s="60"/>
      <c r="F331" s="25" t="s">
        <v>11</v>
      </c>
      <c r="G331" s="31">
        <v>443</v>
      </c>
      <c r="H331" s="162"/>
      <c r="I331" s="162"/>
    </row>
    <row r="332" spans="1:9" ht="25.5" customHeight="1" x14ac:dyDescent="0.25">
      <c r="A332" s="64"/>
      <c r="B332" s="80"/>
      <c r="C332" s="70"/>
      <c r="D332" s="61"/>
      <c r="E332" s="61"/>
      <c r="F332" s="25" t="s">
        <v>12</v>
      </c>
      <c r="G332" s="31">
        <v>0</v>
      </c>
      <c r="H332" s="162"/>
      <c r="I332" s="162"/>
    </row>
    <row r="333" spans="1:9" ht="25.5" customHeight="1" x14ac:dyDescent="0.25">
      <c r="A333" s="64"/>
      <c r="B333" s="80"/>
      <c r="C333" s="70"/>
      <c r="D333" s="61"/>
      <c r="E333" s="61"/>
      <c r="F333" s="25" t="s">
        <v>160</v>
      </c>
      <c r="G333" s="31">
        <v>0</v>
      </c>
      <c r="H333" s="162"/>
      <c r="I333" s="162"/>
    </row>
    <row r="334" spans="1:9" ht="25.5" customHeight="1" x14ac:dyDescent="0.25">
      <c r="A334" s="64"/>
      <c r="B334" s="80"/>
      <c r="C334" s="70"/>
      <c r="D334" s="61"/>
      <c r="E334" s="61"/>
      <c r="F334" s="25" t="s">
        <v>13</v>
      </c>
      <c r="G334" s="31">
        <v>443</v>
      </c>
      <c r="H334" s="162"/>
      <c r="I334" s="162"/>
    </row>
    <row r="335" spans="1:9" ht="25.5" customHeight="1" thickBot="1" x14ac:dyDescent="0.3">
      <c r="A335" s="65"/>
      <c r="B335" s="81"/>
      <c r="C335" s="71"/>
      <c r="D335" s="62"/>
      <c r="E335" s="62"/>
      <c r="F335" s="25" t="s">
        <v>14</v>
      </c>
      <c r="G335" s="31">
        <v>0</v>
      </c>
      <c r="H335" s="163"/>
      <c r="I335" s="163"/>
    </row>
    <row r="336" spans="1:9" ht="24.75" customHeight="1" x14ac:dyDescent="0.25">
      <c r="A336" s="78" t="s">
        <v>257</v>
      </c>
      <c r="B336" s="79" t="s">
        <v>256</v>
      </c>
      <c r="C336" s="82" t="s">
        <v>171</v>
      </c>
      <c r="D336" s="60"/>
      <c r="E336" s="60"/>
      <c r="F336" s="25" t="s">
        <v>11</v>
      </c>
      <c r="G336" s="31">
        <v>58.3</v>
      </c>
      <c r="H336" s="161" t="s">
        <v>64</v>
      </c>
      <c r="I336" s="161" t="s">
        <v>64</v>
      </c>
    </row>
    <row r="337" spans="1:9" ht="15.75" x14ac:dyDescent="0.25">
      <c r="A337" s="64"/>
      <c r="B337" s="80"/>
      <c r="C337" s="70"/>
      <c r="D337" s="61"/>
      <c r="E337" s="61"/>
      <c r="F337" s="25" t="s">
        <v>12</v>
      </c>
      <c r="G337" s="31">
        <v>58.3</v>
      </c>
      <c r="H337" s="162"/>
      <c r="I337" s="162"/>
    </row>
    <row r="338" spans="1:9" ht="15.75" customHeight="1" x14ac:dyDescent="0.25">
      <c r="A338" s="64"/>
      <c r="B338" s="80"/>
      <c r="C338" s="70"/>
      <c r="D338" s="61"/>
      <c r="E338" s="61"/>
      <c r="F338" s="25" t="s">
        <v>160</v>
      </c>
      <c r="G338" s="31">
        <v>0</v>
      </c>
      <c r="H338" s="162"/>
      <c r="I338" s="162"/>
    </row>
    <row r="339" spans="1:9" ht="15.75" x14ac:dyDescent="0.25">
      <c r="A339" s="64"/>
      <c r="B339" s="80"/>
      <c r="C339" s="70"/>
      <c r="D339" s="61"/>
      <c r="E339" s="61"/>
      <c r="F339" s="25" t="s">
        <v>13</v>
      </c>
      <c r="G339" s="31">
        <v>0</v>
      </c>
      <c r="H339" s="162"/>
      <c r="I339" s="162"/>
    </row>
    <row r="340" spans="1:9" ht="16.5" thickBot="1" x14ac:dyDescent="0.3">
      <c r="A340" s="65"/>
      <c r="B340" s="81"/>
      <c r="C340" s="71"/>
      <c r="D340" s="62"/>
      <c r="E340" s="62"/>
      <c r="F340" s="25" t="s">
        <v>14</v>
      </c>
      <c r="G340" s="31">
        <v>0</v>
      </c>
      <c r="H340" s="162"/>
      <c r="I340" s="162"/>
    </row>
    <row r="341" spans="1:9" ht="15.75" x14ac:dyDescent="0.25">
      <c r="A341" s="78" t="s">
        <v>226</v>
      </c>
      <c r="B341" s="79" t="s">
        <v>258</v>
      </c>
      <c r="C341" s="82" t="s">
        <v>171</v>
      </c>
      <c r="D341" s="60"/>
      <c r="E341" s="60"/>
      <c r="F341" s="25" t="s">
        <v>11</v>
      </c>
      <c r="G341" s="31">
        <v>16.600000000000001</v>
      </c>
      <c r="H341" s="162"/>
      <c r="I341" s="162"/>
    </row>
    <row r="342" spans="1:9" ht="15.75" x14ac:dyDescent="0.25">
      <c r="A342" s="64"/>
      <c r="B342" s="80"/>
      <c r="C342" s="70"/>
      <c r="D342" s="61"/>
      <c r="E342" s="61"/>
      <c r="F342" s="25" t="s">
        <v>12</v>
      </c>
      <c r="G342" s="31">
        <v>16.600000000000001</v>
      </c>
      <c r="H342" s="162"/>
      <c r="I342" s="162"/>
    </row>
    <row r="343" spans="1:9" ht="15.75" x14ac:dyDescent="0.25">
      <c r="A343" s="64"/>
      <c r="B343" s="80"/>
      <c r="C343" s="70"/>
      <c r="D343" s="61"/>
      <c r="E343" s="61"/>
      <c r="F343" s="25" t="s">
        <v>160</v>
      </c>
      <c r="G343" s="31">
        <v>0</v>
      </c>
      <c r="H343" s="162"/>
      <c r="I343" s="162"/>
    </row>
    <row r="344" spans="1:9" ht="15.75" x14ac:dyDescent="0.25">
      <c r="A344" s="64"/>
      <c r="B344" s="80"/>
      <c r="C344" s="70"/>
      <c r="D344" s="61"/>
      <c r="E344" s="61"/>
      <c r="F344" s="25" t="s">
        <v>13</v>
      </c>
      <c r="G344" s="31">
        <v>0</v>
      </c>
      <c r="H344" s="162"/>
      <c r="I344" s="162"/>
    </row>
    <row r="345" spans="1:9" ht="16.5" thickBot="1" x14ac:dyDescent="0.3">
      <c r="A345" s="65"/>
      <c r="B345" s="81"/>
      <c r="C345" s="71"/>
      <c r="D345" s="62"/>
      <c r="E345" s="62"/>
      <c r="F345" s="25" t="s">
        <v>14</v>
      </c>
      <c r="G345" s="31">
        <v>0</v>
      </c>
      <c r="H345" s="162"/>
      <c r="I345" s="162"/>
    </row>
    <row r="346" spans="1:9" ht="15.75" x14ac:dyDescent="0.25">
      <c r="A346" s="63" t="s">
        <v>227</v>
      </c>
      <c r="B346" s="74" t="s">
        <v>210</v>
      </c>
      <c r="C346" s="69" t="s">
        <v>171</v>
      </c>
      <c r="D346" s="72"/>
      <c r="E346" s="72"/>
      <c r="F346" s="25" t="s">
        <v>11</v>
      </c>
      <c r="G346" s="30">
        <v>209.8</v>
      </c>
      <c r="H346" s="162"/>
      <c r="I346" s="162"/>
    </row>
    <row r="347" spans="1:9" ht="15.75" x14ac:dyDescent="0.25">
      <c r="A347" s="117"/>
      <c r="B347" s="142"/>
      <c r="C347" s="70"/>
      <c r="D347" s="112"/>
      <c r="E347" s="112"/>
      <c r="F347" s="25" t="s">
        <v>12</v>
      </c>
      <c r="G347" s="31">
        <v>209.8</v>
      </c>
      <c r="H347" s="162"/>
      <c r="I347" s="162"/>
    </row>
    <row r="348" spans="1:9" ht="15.75" x14ac:dyDescent="0.25">
      <c r="A348" s="117"/>
      <c r="B348" s="142"/>
      <c r="C348" s="70"/>
      <c r="D348" s="112"/>
      <c r="E348" s="112"/>
      <c r="F348" s="25" t="s">
        <v>160</v>
      </c>
      <c r="G348" s="31">
        <v>0</v>
      </c>
      <c r="H348" s="162"/>
      <c r="I348" s="162"/>
    </row>
    <row r="349" spans="1:9" ht="15.75" x14ac:dyDescent="0.25">
      <c r="A349" s="117"/>
      <c r="B349" s="142"/>
      <c r="C349" s="70"/>
      <c r="D349" s="112"/>
      <c r="E349" s="112"/>
      <c r="F349" s="25" t="s">
        <v>13</v>
      </c>
      <c r="G349" s="31">
        <v>0</v>
      </c>
      <c r="H349" s="162"/>
      <c r="I349" s="162"/>
    </row>
    <row r="350" spans="1:9" ht="16.5" thickBot="1" x14ac:dyDescent="0.3">
      <c r="A350" s="118"/>
      <c r="B350" s="143"/>
      <c r="C350" s="71"/>
      <c r="D350" s="113"/>
      <c r="E350" s="113"/>
      <c r="F350" s="25" t="s">
        <v>14</v>
      </c>
      <c r="G350" s="31">
        <v>0</v>
      </c>
      <c r="H350" s="162"/>
      <c r="I350" s="162"/>
    </row>
    <row r="351" spans="1:9" ht="16.5" thickBot="1" x14ac:dyDescent="0.3">
      <c r="A351" s="63"/>
      <c r="B351" s="66" t="s">
        <v>259</v>
      </c>
      <c r="C351" s="69" t="s">
        <v>171</v>
      </c>
      <c r="D351" s="72"/>
      <c r="E351" s="72"/>
      <c r="F351" s="25" t="s">
        <v>11</v>
      </c>
      <c r="G351" s="31">
        <v>0.5</v>
      </c>
      <c r="H351" s="163"/>
      <c r="I351" s="163"/>
    </row>
    <row r="352" spans="1:9" ht="15.75" x14ac:dyDescent="0.25">
      <c r="A352" s="64"/>
      <c r="B352" s="67"/>
      <c r="C352" s="70"/>
      <c r="D352" s="61"/>
      <c r="E352" s="61"/>
      <c r="F352" s="25" t="s">
        <v>12</v>
      </c>
      <c r="G352" s="31">
        <v>0.5</v>
      </c>
      <c r="H352" s="161" t="s">
        <v>63</v>
      </c>
      <c r="I352" s="161" t="s">
        <v>63</v>
      </c>
    </row>
    <row r="353" spans="1:9" ht="15.75" x14ac:dyDescent="0.25">
      <c r="A353" s="64"/>
      <c r="B353" s="67"/>
      <c r="C353" s="70"/>
      <c r="D353" s="61"/>
      <c r="E353" s="61"/>
      <c r="F353" s="25" t="s">
        <v>160</v>
      </c>
      <c r="G353" s="31">
        <v>0</v>
      </c>
      <c r="H353" s="165"/>
      <c r="I353" s="165"/>
    </row>
    <row r="354" spans="1:9" ht="15.75" x14ac:dyDescent="0.25">
      <c r="A354" s="64"/>
      <c r="B354" s="67"/>
      <c r="C354" s="70"/>
      <c r="D354" s="61"/>
      <c r="E354" s="61"/>
      <c r="F354" s="25" t="s">
        <v>13</v>
      </c>
      <c r="G354" s="31">
        <v>0</v>
      </c>
      <c r="H354" s="165"/>
      <c r="I354" s="165"/>
    </row>
    <row r="355" spans="1:9" ht="24.75" customHeight="1" thickBot="1" x14ac:dyDescent="0.3">
      <c r="A355" s="65"/>
      <c r="B355" s="68"/>
      <c r="C355" s="71"/>
      <c r="D355" s="62"/>
      <c r="E355" s="62"/>
      <c r="F355" s="25" t="s">
        <v>14</v>
      </c>
      <c r="G355" s="31">
        <v>0</v>
      </c>
      <c r="H355" s="165"/>
      <c r="I355" s="165"/>
    </row>
    <row r="356" spans="1:9" ht="20.25" customHeight="1" x14ac:dyDescent="0.25">
      <c r="A356" s="63" t="s">
        <v>209</v>
      </c>
      <c r="B356" s="66" t="s">
        <v>214</v>
      </c>
      <c r="C356" s="69" t="s">
        <v>171</v>
      </c>
      <c r="D356" s="72"/>
      <c r="E356" s="72"/>
      <c r="F356" s="25" t="s">
        <v>11</v>
      </c>
      <c r="G356" s="30">
        <v>209.3</v>
      </c>
      <c r="H356" s="165"/>
      <c r="I356" s="165"/>
    </row>
    <row r="357" spans="1:9" ht="18" customHeight="1" x14ac:dyDescent="0.25">
      <c r="A357" s="117"/>
      <c r="B357" s="67"/>
      <c r="C357" s="70"/>
      <c r="D357" s="112"/>
      <c r="E357" s="112"/>
      <c r="F357" s="25" t="s">
        <v>12</v>
      </c>
      <c r="G357" s="37">
        <v>209.3</v>
      </c>
      <c r="H357" s="165"/>
      <c r="I357" s="165"/>
    </row>
    <row r="358" spans="1:9" ht="21.75" customHeight="1" x14ac:dyDescent="0.25">
      <c r="A358" s="117"/>
      <c r="B358" s="67"/>
      <c r="C358" s="70"/>
      <c r="D358" s="112"/>
      <c r="E358" s="112"/>
      <c r="F358" s="25" t="s">
        <v>160</v>
      </c>
      <c r="G358" s="31">
        <v>0</v>
      </c>
      <c r="H358" s="165"/>
      <c r="I358" s="165"/>
    </row>
    <row r="359" spans="1:9" ht="18.75" customHeight="1" x14ac:dyDescent="0.25">
      <c r="A359" s="117"/>
      <c r="B359" s="67"/>
      <c r="C359" s="70"/>
      <c r="D359" s="112"/>
      <c r="E359" s="112"/>
      <c r="F359" s="25" t="s">
        <v>13</v>
      </c>
      <c r="G359" s="31">
        <v>0</v>
      </c>
      <c r="H359" s="165"/>
      <c r="I359" s="165"/>
    </row>
    <row r="360" spans="1:9" ht="18.75" customHeight="1" thickBot="1" x14ac:dyDescent="0.3">
      <c r="A360" s="118"/>
      <c r="B360" s="68"/>
      <c r="C360" s="71"/>
      <c r="D360" s="113"/>
      <c r="E360" s="113"/>
      <c r="F360" s="25" t="s">
        <v>14</v>
      </c>
      <c r="G360" s="31">
        <v>0</v>
      </c>
      <c r="H360" s="165"/>
      <c r="I360" s="165"/>
    </row>
    <row r="361" spans="1:9" x14ac:dyDescent="0.25">
      <c r="A361" s="14"/>
      <c r="B361" s="14"/>
      <c r="C361" s="14"/>
      <c r="D361" s="14"/>
      <c r="E361" s="14"/>
      <c r="F361" s="14"/>
      <c r="G361" s="14"/>
      <c r="H361" s="165"/>
      <c r="I361" s="165"/>
    </row>
    <row r="362" spans="1:9" ht="15.75" thickBot="1" x14ac:dyDescent="0.3">
      <c r="A362" s="14"/>
      <c r="B362" s="14"/>
      <c r="C362" s="14"/>
      <c r="D362" s="14"/>
      <c r="E362" s="14"/>
      <c r="F362" s="14"/>
      <c r="G362" s="14"/>
      <c r="H362" s="166"/>
      <c r="I362" s="166"/>
    </row>
    <row r="363" spans="1:9" ht="15.75" customHeight="1" x14ac:dyDescent="0.25">
      <c r="A363" s="14"/>
      <c r="B363" s="14"/>
      <c r="C363" s="14"/>
      <c r="D363" s="14"/>
      <c r="E363" s="14"/>
      <c r="F363" s="14"/>
      <c r="G363" s="14"/>
    </row>
    <row r="364" spans="1:9" x14ac:dyDescent="0.25">
      <c r="A364" s="14"/>
      <c r="B364" s="14"/>
      <c r="C364" s="14"/>
      <c r="D364" s="14"/>
      <c r="E364" s="14"/>
      <c r="F364" s="14"/>
      <c r="G364" s="14"/>
    </row>
    <row r="367" spans="1:9" ht="13.5" customHeight="1" x14ac:dyDescent="0.25"/>
    <row r="369" ht="15.75" customHeight="1" x14ac:dyDescent="0.25"/>
    <row r="372" ht="29.25" customHeight="1" x14ac:dyDescent="0.25"/>
    <row r="373" ht="15.75" customHeight="1" x14ac:dyDescent="0.25"/>
    <row r="375" ht="15.75" customHeight="1" x14ac:dyDescent="0.25"/>
    <row r="376" ht="21.75" customHeight="1" x14ac:dyDescent="0.25"/>
    <row r="377" ht="15" customHeight="1" x14ac:dyDescent="0.25"/>
    <row r="378" ht="15.75" customHeight="1" x14ac:dyDescent="0.25"/>
    <row r="379" ht="15" customHeight="1" x14ac:dyDescent="0.25"/>
    <row r="380" ht="16.5" customHeight="1" x14ac:dyDescent="0.25"/>
    <row r="381" ht="16.5" customHeight="1" x14ac:dyDescent="0.25"/>
    <row r="382" ht="16.5" customHeight="1" x14ac:dyDescent="0.25"/>
    <row r="383" ht="16.5" customHeight="1" x14ac:dyDescent="0.25"/>
    <row r="384" ht="16.5" customHeight="1" x14ac:dyDescent="0.25"/>
    <row r="385" ht="15.75" customHeight="1" x14ac:dyDescent="0.25"/>
    <row r="386" ht="22.5" customHeight="1" x14ac:dyDescent="0.25"/>
    <row r="387" ht="15" customHeight="1" x14ac:dyDescent="0.25"/>
    <row r="388" ht="15" customHeight="1" x14ac:dyDescent="0.25"/>
    <row r="389" ht="15" customHeight="1" x14ac:dyDescent="0.25"/>
    <row r="390" ht="15.75" customHeight="1" x14ac:dyDescent="0.25"/>
    <row r="391" ht="39.75" customHeight="1" x14ac:dyDescent="0.25"/>
    <row r="392" ht="21.75" customHeight="1" x14ac:dyDescent="0.25"/>
    <row r="411" ht="15.75" customHeight="1" x14ac:dyDescent="0.25"/>
    <row r="416" ht="15.75" customHeight="1" x14ac:dyDescent="0.25"/>
    <row r="421" ht="15.75" customHeight="1" x14ac:dyDescent="0.25"/>
    <row r="427" ht="15.75" customHeight="1" x14ac:dyDescent="0.25"/>
    <row r="430" ht="29.25" customHeight="1" x14ac:dyDescent="0.25"/>
    <row r="436" ht="15.75" customHeight="1" x14ac:dyDescent="0.25"/>
    <row r="442" ht="15.75" customHeight="1" x14ac:dyDescent="0.25"/>
    <row r="447" ht="15.75" customHeight="1" x14ac:dyDescent="0.25"/>
  </sheetData>
  <mergeCells count="344">
    <mergeCell ref="A156:A161"/>
    <mergeCell ref="B156:B161"/>
    <mergeCell ref="C156:C161"/>
    <mergeCell ref="A234:A239"/>
    <mergeCell ref="B234:B239"/>
    <mergeCell ref="C234:C239"/>
    <mergeCell ref="D234:D239"/>
    <mergeCell ref="E234:E239"/>
    <mergeCell ref="B240:B245"/>
    <mergeCell ref="C240:C245"/>
    <mergeCell ref="D240:D245"/>
    <mergeCell ref="E240:E245"/>
    <mergeCell ref="A240:A245"/>
    <mergeCell ref="A331:A335"/>
    <mergeCell ref="B331:B335"/>
    <mergeCell ref="C331:C335"/>
    <mergeCell ref="D331:D335"/>
    <mergeCell ref="E331:E335"/>
    <mergeCell ref="B300:B305"/>
    <mergeCell ref="A294:A299"/>
    <mergeCell ref="B294:B299"/>
    <mergeCell ref="C294:C299"/>
    <mergeCell ref="D258:D263"/>
    <mergeCell ref="E258:E263"/>
    <mergeCell ref="A326:A330"/>
    <mergeCell ref="B326:B330"/>
    <mergeCell ref="C326:C330"/>
    <mergeCell ref="D326:D330"/>
    <mergeCell ref="E326:E330"/>
    <mergeCell ref="A270:A275"/>
    <mergeCell ref="B270:B275"/>
    <mergeCell ref="C270:C275"/>
    <mergeCell ref="A264:A269"/>
    <mergeCell ref="B264:B269"/>
    <mergeCell ref="C264:C269"/>
    <mergeCell ref="C216:C221"/>
    <mergeCell ref="D216:D221"/>
    <mergeCell ref="E216:E221"/>
    <mergeCell ref="B204:B209"/>
    <mergeCell ref="C204:C209"/>
    <mergeCell ref="E246:E251"/>
    <mergeCell ref="D246:D251"/>
    <mergeCell ref="C246:C251"/>
    <mergeCell ref="B246:B251"/>
    <mergeCell ref="B216:B221"/>
    <mergeCell ref="H336:H351"/>
    <mergeCell ref="I336:I351"/>
    <mergeCell ref="H330:H335"/>
    <mergeCell ref="H352:H362"/>
    <mergeCell ref="B144:B149"/>
    <mergeCell ref="C168:C173"/>
    <mergeCell ref="D168:D173"/>
    <mergeCell ref="B180:B185"/>
    <mergeCell ref="C180:C185"/>
    <mergeCell ref="D180:D185"/>
    <mergeCell ref="E180:E185"/>
    <mergeCell ref="E162:E167"/>
    <mergeCell ref="I352:I362"/>
    <mergeCell ref="D144:D149"/>
    <mergeCell ref="B210:B215"/>
    <mergeCell ref="D210:D215"/>
    <mergeCell ref="H288:H293"/>
    <mergeCell ref="I324:I329"/>
    <mergeCell ref="I294:I299"/>
    <mergeCell ref="H294:H299"/>
    <mergeCell ref="C186:C191"/>
    <mergeCell ref="D186:D191"/>
    <mergeCell ref="E186:E191"/>
    <mergeCell ref="B306:B310"/>
    <mergeCell ref="I19:I23"/>
    <mergeCell ref="H24:H29"/>
    <mergeCell ref="I24:I29"/>
    <mergeCell ref="B30:B35"/>
    <mergeCell ref="B16:B17"/>
    <mergeCell ref="C16:C17"/>
    <mergeCell ref="D16:E16"/>
    <mergeCell ref="F16:G16"/>
    <mergeCell ref="H16:H17"/>
    <mergeCell ref="I30:I35"/>
    <mergeCell ref="D19:D23"/>
    <mergeCell ref="B24:B29"/>
    <mergeCell ref="C24:C29"/>
    <mergeCell ref="D24:D29"/>
    <mergeCell ref="B19:B23"/>
    <mergeCell ref="C19:C23"/>
    <mergeCell ref="C30:C35"/>
    <mergeCell ref="D30:D35"/>
    <mergeCell ref="E7:I11"/>
    <mergeCell ref="A16:A17"/>
    <mergeCell ref="E19:E23"/>
    <mergeCell ref="H19:H23"/>
    <mergeCell ref="E24:E29"/>
    <mergeCell ref="E30:E35"/>
    <mergeCell ref="H30:H35"/>
    <mergeCell ref="G3:I5"/>
    <mergeCell ref="H126:H131"/>
    <mergeCell ref="I126:I131"/>
    <mergeCell ref="H90:H95"/>
    <mergeCell ref="H102:H107"/>
    <mergeCell ref="A12:I14"/>
    <mergeCell ref="A90:A95"/>
    <mergeCell ref="A102:A107"/>
    <mergeCell ref="A42:A47"/>
    <mergeCell ref="A48:A53"/>
    <mergeCell ref="A60:A65"/>
    <mergeCell ref="A72:A77"/>
    <mergeCell ref="I16:I17"/>
    <mergeCell ref="A24:A29"/>
    <mergeCell ref="A19:A23"/>
    <mergeCell ref="A30:A35"/>
    <mergeCell ref="A36:A41"/>
    <mergeCell ref="E36:E41"/>
    <mergeCell ref="B132:B137"/>
    <mergeCell ref="B36:B41"/>
    <mergeCell ref="C36:C41"/>
    <mergeCell ref="D36:D41"/>
    <mergeCell ref="B42:B47"/>
    <mergeCell ref="B48:B53"/>
    <mergeCell ref="C42:C47"/>
    <mergeCell ref="C48:C53"/>
    <mergeCell ref="B60:B65"/>
    <mergeCell ref="B72:B77"/>
    <mergeCell ref="D72:D77"/>
    <mergeCell ref="C60:C65"/>
    <mergeCell ref="C72:C77"/>
    <mergeCell ref="D60:D65"/>
    <mergeCell ref="C90:C95"/>
    <mergeCell ref="C78:C83"/>
    <mergeCell ref="B78:B83"/>
    <mergeCell ref="C102:C107"/>
    <mergeCell ref="C108:C113"/>
    <mergeCell ref="C114:C119"/>
    <mergeCell ref="C120:C125"/>
    <mergeCell ref="C126:C131"/>
    <mergeCell ref="B120:B125"/>
    <mergeCell ref="D102:D107"/>
    <mergeCell ref="B91:B95"/>
    <mergeCell ref="I330:I335"/>
    <mergeCell ref="H144:H149"/>
    <mergeCell ref="I144:I149"/>
    <mergeCell ref="H324:H329"/>
    <mergeCell ref="I288:I293"/>
    <mergeCell ref="H180:H185"/>
    <mergeCell ref="I180:I185"/>
    <mergeCell ref="I102:I107"/>
    <mergeCell ref="I108:I113"/>
    <mergeCell ref="I120:I125"/>
    <mergeCell ref="E138:E143"/>
    <mergeCell ref="I90:I95"/>
    <mergeCell ref="H120:H125"/>
    <mergeCell ref="H132:H137"/>
    <mergeCell ref="I132:I137"/>
    <mergeCell ref="E120:E125"/>
    <mergeCell ref="E126:E131"/>
    <mergeCell ref="E132:E137"/>
    <mergeCell ref="I138:I143"/>
    <mergeCell ref="C222:C227"/>
    <mergeCell ref="D222:D227"/>
    <mergeCell ref="E222:E227"/>
    <mergeCell ref="H138:H143"/>
    <mergeCell ref="H66:H71"/>
    <mergeCell ref="I66:I71"/>
    <mergeCell ref="I114:I119"/>
    <mergeCell ref="H108:H113"/>
    <mergeCell ref="H114:H119"/>
    <mergeCell ref="H162:H167"/>
    <mergeCell ref="I162:I167"/>
    <mergeCell ref="H168:H173"/>
    <mergeCell ref="I168:I173"/>
    <mergeCell ref="I72:I77"/>
    <mergeCell ref="H72:H77"/>
    <mergeCell ref="E42:E47"/>
    <mergeCell ref="H42:H47"/>
    <mergeCell ref="I42:I47"/>
    <mergeCell ref="H60:H65"/>
    <mergeCell ref="I60:I65"/>
    <mergeCell ref="E90:E95"/>
    <mergeCell ref="D42:D47"/>
    <mergeCell ref="D48:D53"/>
    <mergeCell ref="D90:D95"/>
    <mergeCell ref="E72:E77"/>
    <mergeCell ref="I48:I53"/>
    <mergeCell ref="E48:E53"/>
    <mergeCell ref="E60:E65"/>
    <mergeCell ref="H48:H53"/>
    <mergeCell ref="A168:A173"/>
    <mergeCell ref="B168:B173"/>
    <mergeCell ref="C210:C215"/>
    <mergeCell ref="A180:A185"/>
    <mergeCell ref="C198:C203"/>
    <mergeCell ref="B192:B197"/>
    <mergeCell ref="C192:C197"/>
    <mergeCell ref="D192:D197"/>
    <mergeCell ref="A186:A191"/>
    <mergeCell ref="B186:B191"/>
    <mergeCell ref="D138:D143"/>
    <mergeCell ref="C138:C143"/>
    <mergeCell ref="A150:A155"/>
    <mergeCell ref="B150:B155"/>
    <mergeCell ref="C150:C155"/>
    <mergeCell ref="A144:A149"/>
    <mergeCell ref="C144:C149"/>
    <mergeCell ref="A108:A113"/>
    <mergeCell ref="B126:B131"/>
    <mergeCell ref="B114:B119"/>
    <mergeCell ref="D120:D125"/>
    <mergeCell ref="D126:D131"/>
    <mergeCell ref="C132:C137"/>
    <mergeCell ref="A138:A143"/>
    <mergeCell ref="A356:A360"/>
    <mergeCell ref="B356:B360"/>
    <mergeCell ref="C356:C360"/>
    <mergeCell ref="D356:D360"/>
    <mergeCell ref="E356:E360"/>
    <mergeCell ref="D311:D315"/>
    <mergeCell ref="D316:D320"/>
    <mergeCell ref="E316:E320"/>
    <mergeCell ref="C316:C320"/>
    <mergeCell ref="B316:B320"/>
    <mergeCell ref="A316:A320"/>
    <mergeCell ref="A346:A350"/>
    <mergeCell ref="B346:B350"/>
    <mergeCell ref="C346:C350"/>
    <mergeCell ref="D346:D350"/>
    <mergeCell ref="E346:E350"/>
    <mergeCell ref="A321:A325"/>
    <mergeCell ref="B321:B325"/>
    <mergeCell ref="C321:C325"/>
    <mergeCell ref="D321:D325"/>
    <mergeCell ref="E321:E325"/>
    <mergeCell ref="A341:A345"/>
    <mergeCell ref="B341:B345"/>
    <mergeCell ref="D341:D345"/>
    <mergeCell ref="I36:I41"/>
    <mergeCell ref="H36:H41"/>
    <mergeCell ref="B102:B107"/>
    <mergeCell ref="E282:E287"/>
    <mergeCell ref="E311:E315"/>
    <mergeCell ref="A311:A315"/>
    <mergeCell ref="C311:C315"/>
    <mergeCell ref="B311:B315"/>
    <mergeCell ref="C276:C281"/>
    <mergeCell ref="C300:C305"/>
    <mergeCell ref="B282:B287"/>
    <mergeCell ref="D276:D281"/>
    <mergeCell ref="A276:A281"/>
    <mergeCell ref="D288:D293"/>
    <mergeCell ref="C282:C287"/>
    <mergeCell ref="D282:D287"/>
    <mergeCell ref="D300:E305"/>
    <mergeCell ref="B276:B281"/>
    <mergeCell ref="A288:A293"/>
    <mergeCell ref="A162:A167"/>
    <mergeCell ref="B162:B167"/>
    <mergeCell ref="A192:A197"/>
    <mergeCell ref="D108:D113"/>
    <mergeCell ref="D114:D119"/>
    <mergeCell ref="E192:E197"/>
    <mergeCell ref="A306:A310"/>
    <mergeCell ref="C306:C310"/>
    <mergeCell ref="D306:D310"/>
    <mergeCell ref="E306:E310"/>
    <mergeCell ref="A198:A203"/>
    <mergeCell ref="B198:B203"/>
    <mergeCell ref="D198:D203"/>
    <mergeCell ref="E198:E203"/>
    <mergeCell ref="B288:B293"/>
    <mergeCell ref="C288:C293"/>
    <mergeCell ref="A300:A305"/>
    <mergeCell ref="E288:E293"/>
    <mergeCell ref="A282:A287"/>
    <mergeCell ref="E210:E215"/>
    <mergeCell ref="A216:A221"/>
    <mergeCell ref="A246:A251"/>
    <mergeCell ref="A252:A257"/>
    <mergeCell ref="B252:B257"/>
    <mergeCell ref="C252:C257"/>
    <mergeCell ref="A222:A227"/>
    <mergeCell ref="B222:B227"/>
    <mergeCell ref="A210:A215"/>
    <mergeCell ref="D294:D299"/>
    <mergeCell ref="A96:A101"/>
    <mergeCell ref="B96:B101"/>
    <mergeCell ref="C96:C101"/>
    <mergeCell ref="D96:D101"/>
    <mergeCell ref="E96:E101"/>
    <mergeCell ref="A174:A179"/>
    <mergeCell ref="B174:B179"/>
    <mergeCell ref="C174:C179"/>
    <mergeCell ref="D174:D179"/>
    <mergeCell ref="E174:E179"/>
    <mergeCell ref="C162:C167"/>
    <mergeCell ref="D162:D167"/>
    <mergeCell ref="B108:B113"/>
    <mergeCell ref="E144:E149"/>
    <mergeCell ref="E168:E173"/>
    <mergeCell ref="E102:E107"/>
    <mergeCell ref="E108:E113"/>
    <mergeCell ref="E114:E119"/>
    <mergeCell ref="A114:A119"/>
    <mergeCell ref="A120:A125"/>
    <mergeCell ref="A126:A131"/>
    <mergeCell ref="A132:A137"/>
    <mergeCell ref="D132:D137"/>
    <mergeCell ref="B138:B143"/>
    <mergeCell ref="A54:A59"/>
    <mergeCell ref="B54:B59"/>
    <mergeCell ref="C54:C59"/>
    <mergeCell ref="D54:D59"/>
    <mergeCell ref="E54:E59"/>
    <mergeCell ref="A84:A89"/>
    <mergeCell ref="B84:B89"/>
    <mergeCell ref="D84:D89"/>
    <mergeCell ref="C84:C89"/>
    <mergeCell ref="A66:A71"/>
    <mergeCell ref="B66:B71"/>
    <mergeCell ref="C66:C71"/>
    <mergeCell ref="D66:D71"/>
    <mergeCell ref="E66:E71"/>
    <mergeCell ref="A78:A83"/>
    <mergeCell ref="E341:E345"/>
    <mergeCell ref="A351:A355"/>
    <mergeCell ref="B351:B355"/>
    <mergeCell ref="C351:C355"/>
    <mergeCell ref="D351:D355"/>
    <mergeCell ref="E351:E355"/>
    <mergeCell ref="A228:A233"/>
    <mergeCell ref="B228:B233"/>
    <mergeCell ref="C228:C233"/>
    <mergeCell ref="D228:D233"/>
    <mergeCell ref="E228:E233"/>
    <mergeCell ref="A336:A340"/>
    <mergeCell ref="B336:B340"/>
    <mergeCell ref="C336:C340"/>
    <mergeCell ref="D336:D340"/>
    <mergeCell ref="E336:E340"/>
    <mergeCell ref="D252:D257"/>
    <mergeCell ref="E252:E257"/>
    <mergeCell ref="C341:C345"/>
    <mergeCell ref="E276:E281"/>
    <mergeCell ref="E294:E299"/>
    <mergeCell ref="A258:A263"/>
    <mergeCell ref="B258:B263"/>
    <mergeCell ref="C258:C263"/>
  </mergeCells>
  <pageMargins left="0.25" right="0.25" top="0.75" bottom="0.75" header="0.3" footer="0.3"/>
  <pageSetup paperSize="9" scale="7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0"/>
  <sheetViews>
    <sheetView topLeftCell="A301" zoomScaleNormal="100" workbookViewId="0">
      <selection activeCell="J20" sqref="J20"/>
    </sheetView>
  </sheetViews>
  <sheetFormatPr defaultRowHeight="15" x14ac:dyDescent="0.25"/>
  <cols>
    <col min="1" max="1" width="7.85546875" customWidth="1"/>
    <col min="2" max="2" width="29.7109375" customWidth="1"/>
    <col min="3" max="3" width="19.5703125" customWidth="1"/>
    <col min="4" max="4" width="10.5703125" customWidth="1"/>
    <col min="5" max="5" width="9.42578125" customWidth="1"/>
    <col min="6" max="6" width="12.28515625" customWidth="1"/>
    <col min="7" max="7" width="12.140625" customWidth="1"/>
    <col min="8" max="8" width="28.42578125" customWidth="1"/>
    <col min="9" max="9" width="10.85546875" customWidth="1"/>
  </cols>
  <sheetData>
    <row r="3" spans="1:9" x14ac:dyDescent="0.25">
      <c r="G3" s="173" t="s">
        <v>156</v>
      </c>
      <c r="H3" s="173"/>
      <c r="I3" s="173"/>
    </row>
    <row r="4" spans="1:9" x14ac:dyDescent="0.25">
      <c r="G4" s="173"/>
      <c r="H4" s="173"/>
      <c r="I4" s="173"/>
    </row>
    <row r="5" spans="1:9" ht="31.15" customHeight="1" x14ac:dyDescent="0.25">
      <c r="G5" s="173"/>
      <c r="H5" s="173"/>
      <c r="I5" s="173"/>
    </row>
    <row r="6" spans="1:9" x14ac:dyDescent="0.25">
      <c r="G6" s="3"/>
      <c r="H6" s="3"/>
      <c r="I6" s="3"/>
    </row>
    <row r="7" spans="1:9" ht="10.15" customHeight="1" x14ac:dyDescent="0.25">
      <c r="G7" s="173" t="s">
        <v>157</v>
      </c>
      <c r="H7" s="186"/>
      <c r="I7" s="186"/>
    </row>
    <row r="8" spans="1:9" ht="14.45" hidden="1" customHeight="1" x14ac:dyDescent="0.25">
      <c r="G8" s="186"/>
      <c r="H8" s="186"/>
      <c r="I8" s="186"/>
    </row>
    <row r="9" spans="1:9" ht="14.45" customHeight="1" x14ac:dyDescent="0.25">
      <c r="G9" s="186"/>
      <c r="H9" s="186"/>
      <c r="I9" s="186"/>
    </row>
    <row r="10" spans="1:9" ht="14.45" customHeight="1" x14ac:dyDescent="0.25">
      <c r="G10" s="186"/>
      <c r="H10" s="186"/>
      <c r="I10" s="186"/>
    </row>
    <row r="11" spans="1:9" ht="70.900000000000006" customHeight="1" x14ac:dyDescent="0.25">
      <c r="G11" s="186"/>
      <c r="H11" s="186"/>
      <c r="I11" s="186"/>
    </row>
    <row r="12" spans="1:9" x14ac:dyDescent="0.25">
      <c r="A12" s="177" t="s">
        <v>155</v>
      </c>
      <c r="B12" s="178"/>
      <c r="C12" s="178"/>
      <c r="D12" s="178"/>
      <c r="E12" s="178"/>
      <c r="F12" s="178"/>
      <c r="G12" s="178"/>
      <c r="H12" s="178"/>
      <c r="I12" s="178"/>
    </row>
    <row r="13" spans="1:9" x14ac:dyDescent="0.25">
      <c r="A13" s="178"/>
      <c r="B13" s="178"/>
      <c r="C13" s="178"/>
      <c r="D13" s="178"/>
      <c r="E13" s="178"/>
      <c r="F13" s="178"/>
      <c r="G13" s="178"/>
      <c r="H13" s="178"/>
      <c r="I13" s="178"/>
    </row>
    <row r="14" spans="1:9" x14ac:dyDescent="0.25">
      <c r="A14" s="178"/>
      <c r="B14" s="178"/>
      <c r="C14" s="178"/>
      <c r="D14" s="178"/>
      <c r="E14" s="178"/>
      <c r="F14" s="178"/>
      <c r="G14" s="178"/>
      <c r="H14" s="178"/>
      <c r="I14" s="178"/>
    </row>
    <row r="15" spans="1:9" ht="19.5" thickBot="1" x14ac:dyDescent="0.35">
      <c r="B15" s="2"/>
    </row>
    <row r="16" spans="1:9" ht="63.75" customHeight="1" thickBot="1" x14ac:dyDescent="0.3">
      <c r="A16" s="175" t="s">
        <v>9</v>
      </c>
      <c r="B16" s="175" t="s">
        <v>0</v>
      </c>
      <c r="C16" s="175" t="s">
        <v>1</v>
      </c>
      <c r="D16" s="181" t="s">
        <v>2</v>
      </c>
      <c r="E16" s="182"/>
      <c r="F16" s="181" t="s">
        <v>3</v>
      </c>
      <c r="G16" s="182"/>
      <c r="H16" s="175" t="s">
        <v>4</v>
      </c>
      <c r="I16" s="175" t="s">
        <v>10</v>
      </c>
    </row>
    <row r="17" spans="1:9" ht="68.25" customHeight="1" thickBot="1" x14ac:dyDescent="0.3">
      <c r="A17" s="176"/>
      <c r="B17" s="176"/>
      <c r="C17" s="176"/>
      <c r="D17" s="4" t="s">
        <v>5</v>
      </c>
      <c r="E17" s="4" t="s">
        <v>6</v>
      </c>
      <c r="F17" s="4" t="s">
        <v>7</v>
      </c>
      <c r="G17" s="4" t="s">
        <v>8</v>
      </c>
      <c r="H17" s="176"/>
      <c r="I17" s="176"/>
    </row>
    <row r="18" spans="1:9" ht="16.5" thickBot="1" x14ac:dyDescent="0.3">
      <c r="A18" s="22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</row>
    <row r="19" spans="1:9" ht="15.75" x14ac:dyDescent="0.25">
      <c r="A19" s="188"/>
      <c r="B19" s="200" t="s">
        <v>17</v>
      </c>
      <c r="C19" s="200" t="s">
        <v>18</v>
      </c>
      <c r="D19" s="197" t="s">
        <v>19</v>
      </c>
      <c r="E19" s="197" t="s">
        <v>19</v>
      </c>
      <c r="F19" s="7" t="s">
        <v>11</v>
      </c>
      <c r="G19" s="1">
        <f>G25+G73+G91+G109+G139</f>
        <v>118389.79999999999</v>
      </c>
      <c r="H19" s="175" t="s">
        <v>63</v>
      </c>
      <c r="I19" s="175" t="s">
        <v>63</v>
      </c>
    </row>
    <row r="20" spans="1:9" ht="63" x14ac:dyDescent="0.25">
      <c r="A20" s="188"/>
      <c r="B20" s="201"/>
      <c r="C20" s="201"/>
      <c r="D20" s="198"/>
      <c r="E20" s="198"/>
      <c r="F20" s="8" t="s">
        <v>141</v>
      </c>
      <c r="G20" s="1">
        <f t="shared" ref="G20:G24" si="0">G26+G74+G92+G110+G140</f>
        <v>56531.199999999997</v>
      </c>
      <c r="H20" s="187"/>
      <c r="I20" s="187"/>
    </row>
    <row r="21" spans="1:9" ht="157.5" x14ac:dyDescent="0.25">
      <c r="A21" s="188"/>
      <c r="B21" s="201"/>
      <c r="C21" s="201"/>
      <c r="D21" s="198"/>
      <c r="E21" s="198"/>
      <c r="F21" s="7" t="s">
        <v>142</v>
      </c>
      <c r="G21" s="1">
        <f t="shared" si="0"/>
        <v>21690.3</v>
      </c>
      <c r="H21" s="187"/>
      <c r="I21" s="187"/>
    </row>
    <row r="22" spans="1:9" ht="173.25" x14ac:dyDescent="0.25">
      <c r="A22" s="188"/>
      <c r="B22" s="201"/>
      <c r="C22" s="201"/>
      <c r="D22" s="198"/>
      <c r="E22" s="198"/>
      <c r="F22" s="8" t="s">
        <v>140</v>
      </c>
      <c r="G22" s="1">
        <f t="shared" si="0"/>
        <v>36168.300000000003</v>
      </c>
      <c r="H22" s="187"/>
      <c r="I22" s="187"/>
    </row>
    <row r="23" spans="1:9" ht="110.25" x14ac:dyDescent="0.25">
      <c r="A23" s="188"/>
      <c r="B23" s="201"/>
      <c r="C23" s="201"/>
      <c r="D23" s="198"/>
      <c r="E23" s="198"/>
      <c r="F23" s="8" t="s">
        <v>143</v>
      </c>
      <c r="G23" s="1">
        <f t="shared" si="0"/>
        <v>0</v>
      </c>
      <c r="H23" s="187"/>
      <c r="I23" s="187"/>
    </row>
    <row r="24" spans="1:9" ht="79.5" thickBot="1" x14ac:dyDescent="0.3">
      <c r="A24" s="188"/>
      <c r="B24" s="202"/>
      <c r="C24" s="202"/>
      <c r="D24" s="199"/>
      <c r="E24" s="199"/>
      <c r="F24" s="8" t="s">
        <v>144</v>
      </c>
      <c r="G24" s="1">
        <f t="shared" si="0"/>
        <v>4000</v>
      </c>
      <c r="H24" s="176"/>
      <c r="I24" s="176"/>
    </row>
    <row r="25" spans="1:9" ht="15.75" customHeight="1" x14ac:dyDescent="0.25">
      <c r="A25" s="188" t="s">
        <v>121</v>
      </c>
      <c r="B25" s="191" t="s">
        <v>20</v>
      </c>
      <c r="C25" s="194" t="s">
        <v>53</v>
      </c>
      <c r="D25" s="197"/>
      <c r="E25" s="197"/>
      <c r="F25" s="7" t="s">
        <v>11</v>
      </c>
      <c r="G25" s="1">
        <f>G26+G27+G28+G29+G30</f>
        <v>2345.5</v>
      </c>
      <c r="H25" s="175" t="s">
        <v>63</v>
      </c>
      <c r="I25" s="175" t="s">
        <v>63</v>
      </c>
    </row>
    <row r="26" spans="1:9" ht="15.75" x14ac:dyDescent="0.25">
      <c r="A26" s="189"/>
      <c r="B26" s="192"/>
      <c r="C26" s="195"/>
      <c r="D26" s="198"/>
      <c r="E26" s="198"/>
      <c r="F26" s="7" t="s">
        <v>12</v>
      </c>
      <c r="G26" s="1">
        <f>G32+G62</f>
        <v>745.1</v>
      </c>
      <c r="H26" s="187"/>
      <c r="I26" s="187"/>
    </row>
    <row r="27" spans="1:9" ht="15.75" x14ac:dyDescent="0.25">
      <c r="A27" s="189"/>
      <c r="B27" s="192"/>
      <c r="C27" s="195"/>
      <c r="D27" s="198"/>
      <c r="E27" s="198"/>
      <c r="F27" s="7" t="s">
        <v>13</v>
      </c>
      <c r="G27" s="1">
        <f t="shared" ref="G27:G30" si="1">G33+G63</f>
        <v>192.1</v>
      </c>
      <c r="H27" s="187"/>
      <c r="I27" s="187"/>
    </row>
    <row r="28" spans="1:9" ht="15.75" x14ac:dyDescent="0.25">
      <c r="A28" s="189"/>
      <c r="B28" s="192"/>
      <c r="C28" s="195"/>
      <c r="D28" s="198"/>
      <c r="E28" s="198"/>
      <c r="F28" s="7" t="s">
        <v>14</v>
      </c>
      <c r="G28" s="1">
        <f t="shared" si="1"/>
        <v>1408.3</v>
      </c>
      <c r="H28" s="187"/>
      <c r="I28" s="187"/>
    </row>
    <row r="29" spans="1:9" ht="15.75" x14ac:dyDescent="0.25">
      <c r="A29" s="189"/>
      <c r="B29" s="192"/>
      <c r="C29" s="195"/>
      <c r="D29" s="198"/>
      <c r="E29" s="198"/>
      <c r="F29" s="7" t="s">
        <v>15</v>
      </c>
      <c r="G29" s="1">
        <f t="shared" si="1"/>
        <v>0</v>
      </c>
      <c r="H29" s="187"/>
      <c r="I29" s="187"/>
    </row>
    <row r="30" spans="1:9" ht="16.5" thickBot="1" x14ac:dyDescent="0.3">
      <c r="A30" s="190"/>
      <c r="B30" s="193"/>
      <c r="C30" s="196"/>
      <c r="D30" s="199"/>
      <c r="E30" s="199"/>
      <c r="F30" s="7" t="s">
        <v>16</v>
      </c>
      <c r="G30" s="1">
        <f t="shared" si="1"/>
        <v>0</v>
      </c>
      <c r="H30" s="176"/>
      <c r="I30" s="176"/>
    </row>
    <row r="31" spans="1:9" ht="15.75" customHeight="1" x14ac:dyDescent="0.25">
      <c r="A31" s="203" t="s">
        <v>92</v>
      </c>
      <c r="B31" s="220" t="s">
        <v>145</v>
      </c>
      <c r="C31" s="209" t="s">
        <v>53</v>
      </c>
      <c r="D31" s="212"/>
      <c r="E31" s="212"/>
      <c r="F31" s="16" t="s">
        <v>11</v>
      </c>
      <c r="G31" s="9">
        <v>660.9</v>
      </c>
      <c r="H31" s="175" t="s">
        <v>64</v>
      </c>
      <c r="I31" s="175" t="s">
        <v>64</v>
      </c>
    </row>
    <row r="32" spans="1:9" ht="15.75" x14ac:dyDescent="0.25">
      <c r="A32" s="204"/>
      <c r="B32" s="221"/>
      <c r="C32" s="210"/>
      <c r="D32" s="213"/>
      <c r="E32" s="213"/>
      <c r="F32" s="16" t="s">
        <v>12</v>
      </c>
      <c r="G32" s="9">
        <f>G38+G44+G50+G56</f>
        <v>660.9</v>
      </c>
      <c r="H32" s="187"/>
      <c r="I32" s="187"/>
    </row>
    <row r="33" spans="1:9" ht="15.75" x14ac:dyDescent="0.25">
      <c r="A33" s="204"/>
      <c r="B33" s="221"/>
      <c r="C33" s="210"/>
      <c r="D33" s="213"/>
      <c r="E33" s="213"/>
      <c r="F33" s="16" t="s">
        <v>13</v>
      </c>
      <c r="G33" s="9">
        <f>G39+G45+G51+G57</f>
        <v>0</v>
      </c>
      <c r="H33" s="187"/>
      <c r="I33" s="187"/>
    </row>
    <row r="34" spans="1:9" ht="15.75" x14ac:dyDescent="0.25">
      <c r="A34" s="204"/>
      <c r="B34" s="221"/>
      <c r="C34" s="210"/>
      <c r="D34" s="213"/>
      <c r="E34" s="213"/>
      <c r="F34" s="16" t="s">
        <v>14</v>
      </c>
      <c r="G34" s="9">
        <f t="shared" ref="G34:G36" si="2">G40+G46+G52+G58</f>
        <v>0</v>
      </c>
      <c r="H34" s="187"/>
      <c r="I34" s="187"/>
    </row>
    <row r="35" spans="1:9" ht="15.75" x14ac:dyDescent="0.25">
      <c r="A35" s="204"/>
      <c r="B35" s="221"/>
      <c r="C35" s="210"/>
      <c r="D35" s="213"/>
      <c r="E35" s="213"/>
      <c r="F35" s="16" t="s">
        <v>15</v>
      </c>
      <c r="G35" s="9">
        <f t="shared" si="2"/>
        <v>0</v>
      </c>
      <c r="H35" s="187"/>
      <c r="I35" s="187"/>
    </row>
    <row r="36" spans="1:9" ht="16.5" thickBot="1" x14ac:dyDescent="0.3">
      <c r="A36" s="205"/>
      <c r="B36" s="222"/>
      <c r="C36" s="211"/>
      <c r="D36" s="214"/>
      <c r="E36" s="214"/>
      <c r="F36" s="16" t="s">
        <v>16</v>
      </c>
      <c r="G36" s="9">
        <f t="shared" si="2"/>
        <v>0</v>
      </c>
      <c r="H36" s="176"/>
      <c r="I36" s="176"/>
    </row>
    <row r="37" spans="1:9" ht="62.25" customHeight="1" x14ac:dyDescent="0.25">
      <c r="A37" s="203" t="s">
        <v>93</v>
      </c>
      <c r="B37" s="206" t="s">
        <v>21</v>
      </c>
      <c r="C37" s="209" t="s">
        <v>54</v>
      </c>
      <c r="D37" s="212"/>
      <c r="E37" s="212"/>
      <c r="F37" s="16" t="s">
        <v>11</v>
      </c>
      <c r="G37" s="9">
        <f>G38+G39+G40+G41+G42</f>
        <v>35</v>
      </c>
      <c r="H37" s="206" t="s">
        <v>65</v>
      </c>
      <c r="I37" s="215">
        <v>15</v>
      </c>
    </row>
    <row r="38" spans="1:9" ht="28.9" customHeight="1" thickBot="1" x14ac:dyDescent="0.3">
      <c r="A38" s="204"/>
      <c r="B38" s="207"/>
      <c r="C38" s="210"/>
      <c r="D38" s="213"/>
      <c r="E38" s="213"/>
      <c r="F38" s="16" t="s">
        <v>12</v>
      </c>
      <c r="G38" s="9">
        <v>35</v>
      </c>
      <c r="H38" s="208"/>
      <c r="I38" s="216"/>
    </row>
    <row r="39" spans="1:9" ht="15.75" x14ac:dyDescent="0.25">
      <c r="A39" s="204"/>
      <c r="B39" s="207"/>
      <c r="C39" s="210"/>
      <c r="D39" s="213"/>
      <c r="E39" s="213"/>
      <c r="F39" s="16" t="s">
        <v>13</v>
      </c>
      <c r="G39" s="9">
        <v>0</v>
      </c>
      <c r="H39" s="206" t="s">
        <v>66</v>
      </c>
      <c r="I39" s="217">
        <v>40</v>
      </c>
    </row>
    <row r="40" spans="1:9" ht="15.75" x14ac:dyDescent="0.25">
      <c r="A40" s="204"/>
      <c r="B40" s="207"/>
      <c r="C40" s="210"/>
      <c r="D40" s="213"/>
      <c r="E40" s="213"/>
      <c r="F40" s="16" t="s">
        <v>14</v>
      </c>
      <c r="G40" s="9">
        <v>0</v>
      </c>
      <c r="H40" s="207"/>
      <c r="I40" s="218"/>
    </row>
    <row r="41" spans="1:9" ht="15.75" x14ac:dyDescent="0.25">
      <c r="A41" s="204"/>
      <c r="B41" s="207"/>
      <c r="C41" s="210"/>
      <c r="D41" s="213"/>
      <c r="E41" s="213"/>
      <c r="F41" s="16" t="s">
        <v>15</v>
      </c>
      <c r="G41" s="9">
        <v>0</v>
      </c>
      <c r="H41" s="207"/>
      <c r="I41" s="218"/>
    </row>
    <row r="42" spans="1:9" ht="16.5" thickBot="1" x14ac:dyDescent="0.3">
      <c r="A42" s="205"/>
      <c r="B42" s="208"/>
      <c r="C42" s="211"/>
      <c r="D42" s="214"/>
      <c r="E42" s="214"/>
      <c r="F42" s="16" t="s">
        <v>16</v>
      </c>
      <c r="G42" s="9">
        <v>0</v>
      </c>
      <c r="H42" s="208"/>
      <c r="I42" s="219"/>
    </row>
    <row r="43" spans="1:9" ht="62.25" customHeight="1" x14ac:dyDescent="0.25">
      <c r="A43" s="203" t="s">
        <v>94</v>
      </c>
      <c r="B43" s="206" t="s">
        <v>22</v>
      </c>
      <c r="C43" s="209" t="s">
        <v>54</v>
      </c>
      <c r="D43" s="212"/>
      <c r="E43" s="212"/>
      <c r="F43" s="10" t="s">
        <v>11</v>
      </c>
      <c r="G43" s="9">
        <f>G44+G45+G46+G47+G48</f>
        <v>550</v>
      </c>
      <c r="H43" s="206" t="s">
        <v>65</v>
      </c>
      <c r="I43" s="215">
        <v>70</v>
      </c>
    </row>
    <row r="44" spans="1:9" ht="30.6" customHeight="1" thickBot="1" x14ac:dyDescent="0.3">
      <c r="A44" s="204"/>
      <c r="B44" s="207"/>
      <c r="C44" s="210"/>
      <c r="D44" s="213"/>
      <c r="E44" s="213"/>
      <c r="F44" s="10" t="s">
        <v>12</v>
      </c>
      <c r="G44" s="9">
        <v>550</v>
      </c>
      <c r="H44" s="208"/>
      <c r="I44" s="216"/>
    </row>
    <row r="45" spans="1:9" ht="15.75" x14ac:dyDescent="0.25">
      <c r="A45" s="204"/>
      <c r="B45" s="207"/>
      <c r="C45" s="210"/>
      <c r="D45" s="213"/>
      <c r="E45" s="213"/>
      <c r="F45" s="10" t="s">
        <v>13</v>
      </c>
      <c r="G45" s="9">
        <v>0</v>
      </c>
      <c r="H45" s="206" t="s">
        <v>66</v>
      </c>
      <c r="I45" s="217">
        <v>47</v>
      </c>
    </row>
    <row r="46" spans="1:9" ht="15.75" x14ac:dyDescent="0.25">
      <c r="A46" s="204"/>
      <c r="B46" s="207"/>
      <c r="C46" s="210"/>
      <c r="D46" s="213"/>
      <c r="E46" s="213"/>
      <c r="F46" s="10" t="s">
        <v>14</v>
      </c>
      <c r="G46" s="9">
        <v>0</v>
      </c>
      <c r="H46" s="207"/>
      <c r="I46" s="218"/>
    </row>
    <row r="47" spans="1:9" ht="15.75" x14ac:dyDescent="0.25">
      <c r="A47" s="204"/>
      <c r="B47" s="207"/>
      <c r="C47" s="210"/>
      <c r="D47" s="213"/>
      <c r="E47" s="213"/>
      <c r="F47" s="10" t="s">
        <v>15</v>
      </c>
      <c r="G47" s="9">
        <v>0</v>
      </c>
      <c r="H47" s="207"/>
      <c r="I47" s="218"/>
    </row>
    <row r="48" spans="1:9" ht="16.5" thickBot="1" x14ac:dyDescent="0.3">
      <c r="A48" s="205"/>
      <c r="B48" s="208"/>
      <c r="C48" s="211"/>
      <c r="D48" s="214"/>
      <c r="E48" s="214"/>
      <c r="F48" s="10" t="s">
        <v>16</v>
      </c>
      <c r="G48" s="9">
        <v>0</v>
      </c>
      <c r="H48" s="208"/>
      <c r="I48" s="219"/>
    </row>
    <row r="49" spans="1:9" ht="93.75" customHeight="1" x14ac:dyDescent="0.25">
      <c r="A49" s="203" t="s">
        <v>95</v>
      </c>
      <c r="B49" s="206" t="s">
        <v>23</v>
      </c>
      <c r="C49" s="209" t="s">
        <v>53</v>
      </c>
      <c r="D49" s="212"/>
      <c r="E49" s="212"/>
      <c r="F49" s="16" t="s">
        <v>11</v>
      </c>
      <c r="G49" s="9">
        <f>G50+G51+G52+G53+G54</f>
        <v>66.099999999999994</v>
      </c>
      <c r="H49" s="206" t="s">
        <v>67</v>
      </c>
      <c r="I49" s="215">
        <v>12</v>
      </c>
    </row>
    <row r="50" spans="1:9" ht="16.5" thickBot="1" x14ac:dyDescent="0.3">
      <c r="A50" s="204"/>
      <c r="B50" s="207"/>
      <c r="C50" s="210"/>
      <c r="D50" s="213"/>
      <c r="E50" s="213"/>
      <c r="F50" s="16" t="s">
        <v>12</v>
      </c>
      <c r="G50" s="9">
        <v>66.099999999999994</v>
      </c>
      <c r="H50" s="208"/>
      <c r="I50" s="216"/>
    </row>
    <row r="51" spans="1:9" ht="15.75" x14ac:dyDescent="0.25">
      <c r="A51" s="204"/>
      <c r="B51" s="207"/>
      <c r="C51" s="210"/>
      <c r="D51" s="213"/>
      <c r="E51" s="213"/>
      <c r="F51" s="16" t="s">
        <v>13</v>
      </c>
      <c r="G51" s="9">
        <v>0</v>
      </c>
      <c r="H51" s="206" t="s">
        <v>68</v>
      </c>
      <c r="I51" s="215">
        <v>25</v>
      </c>
    </row>
    <row r="52" spans="1:9" ht="15.75" x14ac:dyDescent="0.25">
      <c r="A52" s="204"/>
      <c r="B52" s="207"/>
      <c r="C52" s="210"/>
      <c r="D52" s="213"/>
      <c r="E52" s="213"/>
      <c r="F52" s="16" t="s">
        <v>14</v>
      </c>
      <c r="G52" s="9">
        <v>0</v>
      </c>
      <c r="H52" s="207"/>
      <c r="I52" s="223"/>
    </row>
    <row r="53" spans="1:9" ht="15.75" x14ac:dyDescent="0.25">
      <c r="A53" s="204"/>
      <c r="B53" s="207"/>
      <c r="C53" s="210"/>
      <c r="D53" s="213"/>
      <c r="E53" s="213"/>
      <c r="F53" s="16" t="s">
        <v>15</v>
      </c>
      <c r="G53" s="9">
        <v>0</v>
      </c>
      <c r="H53" s="207"/>
      <c r="I53" s="223"/>
    </row>
    <row r="54" spans="1:9" ht="16.5" thickBot="1" x14ac:dyDescent="0.3">
      <c r="A54" s="205"/>
      <c r="B54" s="208"/>
      <c r="C54" s="211"/>
      <c r="D54" s="214"/>
      <c r="E54" s="214"/>
      <c r="F54" s="16" t="s">
        <v>16</v>
      </c>
      <c r="G54" s="9">
        <v>0</v>
      </c>
      <c r="H54" s="208"/>
      <c r="I54" s="216"/>
    </row>
    <row r="55" spans="1:9" ht="30.75" customHeight="1" x14ac:dyDescent="0.25">
      <c r="A55" s="203" t="s">
        <v>96</v>
      </c>
      <c r="B55" s="206" t="s">
        <v>24</v>
      </c>
      <c r="C55" s="209" t="s">
        <v>53</v>
      </c>
      <c r="D55" s="212"/>
      <c r="E55" s="212"/>
      <c r="F55" s="16" t="s">
        <v>11</v>
      </c>
      <c r="G55" s="9">
        <f>G56+G57+G58+G59+G60</f>
        <v>9.8000000000000007</v>
      </c>
      <c r="H55" s="206" t="s">
        <v>69</v>
      </c>
      <c r="I55" s="215">
        <v>30</v>
      </c>
    </row>
    <row r="56" spans="1:9" ht="15.75" x14ac:dyDescent="0.25">
      <c r="A56" s="204"/>
      <c r="B56" s="207"/>
      <c r="C56" s="210"/>
      <c r="D56" s="213"/>
      <c r="E56" s="213"/>
      <c r="F56" s="16" t="s">
        <v>12</v>
      </c>
      <c r="G56" s="9">
        <v>9.8000000000000007</v>
      </c>
      <c r="H56" s="207"/>
      <c r="I56" s="223"/>
    </row>
    <row r="57" spans="1:9" ht="15.75" x14ac:dyDescent="0.25">
      <c r="A57" s="204"/>
      <c r="B57" s="207"/>
      <c r="C57" s="210"/>
      <c r="D57" s="213"/>
      <c r="E57" s="213"/>
      <c r="F57" s="16" t="s">
        <v>13</v>
      </c>
      <c r="G57" s="9">
        <v>0</v>
      </c>
      <c r="H57" s="207"/>
      <c r="I57" s="223"/>
    </row>
    <row r="58" spans="1:9" ht="15.75" x14ac:dyDescent="0.25">
      <c r="A58" s="204"/>
      <c r="B58" s="207"/>
      <c r="C58" s="210"/>
      <c r="D58" s="213"/>
      <c r="E58" s="213"/>
      <c r="F58" s="16" t="s">
        <v>14</v>
      </c>
      <c r="G58" s="9">
        <v>0</v>
      </c>
      <c r="H58" s="207"/>
      <c r="I58" s="223"/>
    </row>
    <row r="59" spans="1:9" ht="15.75" x14ac:dyDescent="0.25">
      <c r="A59" s="204"/>
      <c r="B59" s="207"/>
      <c r="C59" s="210"/>
      <c r="D59" s="213"/>
      <c r="E59" s="213"/>
      <c r="F59" s="16" t="s">
        <v>15</v>
      </c>
      <c r="G59" s="9">
        <v>0</v>
      </c>
      <c r="H59" s="207"/>
      <c r="I59" s="223"/>
    </row>
    <row r="60" spans="1:9" ht="16.5" thickBot="1" x14ac:dyDescent="0.3">
      <c r="A60" s="205"/>
      <c r="B60" s="208"/>
      <c r="C60" s="211"/>
      <c r="D60" s="214"/>
      <c r="E60" s="214"/>
      <c r="F60" s="16" t="s">
        <v>16</v>
      </c>
      <c r="G60" s="9">
        <v>0</v>
      </c>
      <c r="H60" s="208"/>
      <c r="I60" s="216"/>
    </row>
    <row r="61" spans="1:9" ht="15.75" customHeight="1" x14ac:dyDescent="0.25">
      <c r="A61" s="203" t="s">
        <v>97</v>
      </c>
      <c r="B61" s="206" t="s">
        <v>158</v>
      </c>
      <c r="C61" s="209" t="s">
        <v>53</v>
      </c>
      <c r="D61" s="212"/>
      <c r="E61" s="212"/>
      <c r="F61" s="16" t="s">
        <v>11</v>
      </c>
      <c r="G61" s="9">
        <f>G62+G63+G64+G65+G66</f>
        <v>1684.6</v>
      </c>
      <c r="H61" s="215" t="s">
        <v>64</v>
      </c>
      <c r="I61" s="215" t="s">
        <v>64</v>
      </c>
    </row>
    <row r="62" spans="1:9" ht="15.75" x14ac:dyDescent="0.25">
      <c r="A62" s="204"/>
      <c r="B62" s="227"/>
      <c r="C62" s="210"/>
      <c r="D62" s="213"/>
      <c r="E62" s="213"/>
      <c r="F62" s="16" t="s">
        <v>12</v>
      </c>
      <c r="G62" s="9">
        <f>G68</f>
        <v>84.2</v>
      </c>
      <c r="H62" s="223"/>
      <c r="I62" s="223"/>
    </row>
    <row r="63" spans="1:9" ht="15.75" x14ac:dyDescent="0.25">
      <c r="A63" s="204"/>
      <c r="B63" s="227"/>
      <c r="C63" s="210"/>
      <c r="D63" s="213"/>
      <c r="E63" s="213"/>
      <c r="F63" s="16" t="s">
        <v>13</v>
      </c>
      <c r="G63" s="9">
        <f>G69</f>
        <v>192.1</v>
      </c>
      <c r="H63" s="223"/>
      <c r="I63" s="223"/>
    </row>
    <row r="64" spans="1:9" ht="15.75" x14ac:dyDescent="0.25">
      <c r="A64" s="204"/>
      <c r="B64" s="227"/>
      <c r="C64" s="210"/>
      <c r="D64" s="213"/>
      <c r="E64" s="213"/>
      <c r="F64" s="16" t="s">
        <v>14</v>
      </c>
      <c r="G64" s="9">
        <f>G70</f>
        <v>1408.3</v>
      </c>
      <c r="H64" s="223"/>
      <c r="I64" s="223"/>
    </row>
    <row r="65" spans="1:9" ht="15.75" x14ac:dyDescent="0.25">
      <c r="A65" s="204"/>
      <c r="B65" s="227"/>
      <c r="C65" s="210"/>
      <c r="D65" s="213"/>
      <c r="E65" s="213"/>
      <c r="F65" s="16" t="s">
        <v>15</v>
      </c>
      <c r="G65" s="9">
        <f>G71</f>
        <v>0</v>
      </c>
      <c r="H65" s="223"/>
      <c r="I65" s="223"/>
    </row>
    <row r="66" spans="1:9" ht="51.6" customHeight="1" thickBot="1" x14ac:dyDescent="0.3">
      <c r="A66" s="205"/>
      <c r="B66" s="228"/>
      <c r="C66" s="211"/>
      <c r="D66" s="214"/>
      <c r="E66" s="214"/>
      <c r="F66" s="16" t="s">
        <v>16</v>
      </c>
      <c r="G66" s="9">
        <f>G72</f>
        <v>0</v>
      </c>
      <c r="H66" s="216"/>
      <c r="I66" s="216"/>
    </row>
    <row r="67" spans="1:9" ht="62.25" customHeight="1" x14ac:dyDescent="0.25">
      <c r="A67" s="224" t="s">
        <v>122</v>
      </c>
      <c r="B67" s="206" t="s">
        <v>26</v>
      </c>
      <c r="C67" s="209" t="s">
        <v>53</v>
      </c>
      <c r="D67" s="197"/>
      <c r="E67" s="197"/>
      <c r="F67" s="16" t="s">
        <v>11</v>
      </c>
      <c r="G67" s="9">
        <v>1684.6</v>
      </c>
      <c r="H67" s="206" t="s">
        <v>70</v>
      </c>
      <c r="I67" s="215">
        <v>7</v>
      </c>
    </row>
    <row r="68" spans="1:9" ht="16.5" thickBot="1" x14ac:dyDescent="0.3">
      <c r="A68" s="225"/>
      <c r="B68" s="207"/>
      <c r="C68" s="210"/>
      <c r="D68" s="198"/>
      <c r="E68" s="198"/>
      <c r="F68" s="16" t="s">
        <v>12</v>
      </c>
      <c r="G68" s="9">
        <v>84.2</v>
      </c>
      <c r="H68" s="208"/>
      <c r="I68" s="216"/>
    </row>
    <row r="69" spans="1:9" ht="30.75" customHeight="1" x14ac:dyDescent="0.25">
      <c r="A69" s="225"/>
      <c r="B69" s="207"/>
      <c r="C69" s="210"/>
      <c r="D69" s="198"/>
      <c r="E69" s="198"/>
      <c r="F69" s="16" t="s">
        <v>13</v>
      </c>
      <c r="G69" s="9">
        <v>192.1</v>
      </c>
      <c r="H69" s="206" t="s">
        <v>71</v>
      </c>
      <c r="I69" s="215">
        <v>5</v>
      </c>
    </row>
    <row r="70" spans="1:9" ht="15.75" x14ac:dyDescent="0.25">
      <c r="A70" s="225"/>
      <c r="B70" s="207"/>
      <c r="C70" s="210"/>
      <c r="D70" s="198"/>
      <c r="E70" s="198"/>
      <c r="F70" s="16" t="s">
        <v>14</v>
      </c>
      <c r="G70" s="9">
        <v>1408.3</v>
      </c>
      <c r="H70" s="207"/>
      <c r="I70" s="223"/>
    </row>
    <row r="71" spans="1:9" ht="15.75" x14ac:dyDescent="0.25">
      <c r="A71" s="225"/>
      <c r="B71" s="207"/>
      <c r="C71" s="210"/>
      <c r="D71" s="198"/>
      <c r="E71" s="198"/>
      <c r="F71" s="16" t="s">
        <v>15</v>
      </c>
      <c r="G71" s="9">
        <v>0</v>
      </c>
      <c r="H71" s="207"/>
      <c r="I71" s="223"/>
    </row>
    <row r="72" spans="1:9" ht="16.5" thickBot="1" x14ac:dyDescent="0.3">
      <c r="A72" s="226"/>
      <c r="B72" s="208"/>
      <c r="C72" s="211"/>
      <c r="D72" s="199"/>
      <c r="E72" s="199"/>
      <c r="F72" s="16" t="s">
        <v>16</v>
      </c>
      <c r="G72" s="9">
        <v>0</v>
      </c>
      <c r="H72" s="208"/>
      <c r="I72" s="216"/>
    </row>
    <row r="73" spans="1:9" ht="30.75" customHeight="1" x14ac:dyDescent="0.25">
      <c r="A73" s="203" t="s">
        <v>98</v>
      </c>
      <c r="B73" s="191" t="s">
        <v>27</v>
      </c>
      <c r="C73" s="194" t="s">
        <v>54</v>
      </c>
      <c r="D73" s="197"/>
      <c r="E73" s="197"/>
      <c r="F73" s="16" t="s">
        <v>11</v>
      </c>
      <c r="G73" s="9">
        <f>G74+G75+G76+G77+G78</f>
        <v>49657.599999999999</v>
      </c>
      <c r="H73" s="215" t="s">
        <v>64</v>
      </c>
      <c r="I73" s="215" t="s">
        <v>64</v>
      </c>
    </row>
    <row r="74" spans="1:9" ht="15.75" x14ac:dyDescent="0.25">
      <c r="A74" s="204"/>
      <c r="B74" s="192"/>
      <c r="C74" s="195"/>
      <c r="D74" s="198"/>
      <c r="E74" s="198"/>
      <c r="F74" s="16" t="s">
        <v>12</v>
      </c>
      <c r="G74" s="9">
        <f>G80</f>
        <v>0</v>
      </c>
      <c r="H74" s="223"/>
      <c r="I74" s="223"/>
    </row>
    <row r="75" spans="1:9" ht="15.75" x14ac:dyDescent="0.25">
      <c r="A75" s="204"/>
      <c r="B75" s="192"/>
      <c r="C75" s="195"/>
      <c r="D75" s="198"/>
      <c r="E75" s="198"/>
      <c r="F75" s="16" t="s">
        <v>13</v>
      </c>
      <c r="G75" s="9">
        <f>G81</f>
        <v>14897.6</v>
      </c>
      <c r="H75" s="223"/>
      <c r="I75" s="223"/>
    </row>
    <row r="76" spans="1:9" ht="15.75" x14ac:dyDescent="0.25">
      <c r="A76" s="204"/>
      <c r="B76" s="192"/>
      <c r="C76" s="195"/>
      <c r="D76" s="198"/>
      <c r="E76" s="198"/>
      <c r="F76" s="16" t="s">
        <v>14</v>
      </c>
      <c r="G76" s="9">
        <f>G82</f>
        <v>34760</v>
      </c>
      <c r="H76" s="223"/>
      <c r="I76" s="223"/>
    </row>
    <row r="77" spans="1:9" ht="15.75" x14ac:dyDescent="0.25">
      <c r="A77" s="204"/>
      <c r="B77" s="192"/>
      <c r="C77" s="195"/>
      <c r="D77" s="198"/>
      <c r="E77" s="198"/>
      <c r="F77" s="16" t="s">
        <v>15</v>
      </c>
      <c r="G77" s="9">
        <f>G83</f>
        <v>0</v>
      </c>
      <c r="H77" s="223"/>
      <c r="I77" s="223"/>
    </row>
    <row r="78" spans="1:9" ht="16.5" thickBot="1" x14ac:dyDescent="0.3">
      <c r="A78" s="205"/>
      <c r="B78" s="193"/>
      <c r="C78" s="196"/>
      <c r="D78" s="199"/>
      <c r="E78" s="199"/>
      <c r="F78" s="16" t="s">
        <v>16</v>
      </c>
      <c r="G78" s="9">
        <f>G84</f>
        <v>0</v>
      </c>
      <c r="H78" s="216"/>
      <c r="I78" s="216"/>
    </row>
    <row r="79" spans="1:9" ht="15.75" customHeight="1" x14ac:dyDescent="0.25">
      <c r="A79" s="203" t="s">
        <v>99</v>
      </c>
      <c r="B79" s="11" t="s">
        <v>25</v>
      </c>
      <c r="C79" s="229" t="s">
        <v>18</v>
      </c>
      <c r="D79" s="212"/>
      <c r="E79" s="212"/>
      <c r="F79" s="16" t="s">
        <v>11</v>
      </c>
      <c r="G79" s="9">
        <f>G80+G81+G82+G83+G84</f>
        <v>49657.599999999999</v>
      </c>
      <c r="H79" s="215" t="s">
        <v>64</v>
      </c>
      <c r="I79" s="175" t="s">
        <v>64</v>
      </c>
    </row>
    <row r="80" spans="1:9" ht="15.75" x14ac:dyDescent="0.25">
      <c r="A80" s="204"/>
      <c r="B80" s="207" t="s">
        <v>28</v>
      </c>
      <c r="C80" s="230"/>
      <c r="D80" s="213"/>
      <c r="E80" s="213"/>
      <c r="F80" s="16" t="s">
        <v>12</v>
      </c>
      <c r="G80" s="9">
        <f>G86</f>
        <v>0</v>
      </c>
      <c r="H80" s="223"/>
      <c r="I80" s="187"/>
    </row>
    <row r="81" spans="1:9" ht="15.75" x14ac:dyDescent="0.25">
      <c r="A81" s="204"/>
      <c r="B81" s="227"/>
      <c r="C81" s="230"/>
      <c r="D81" s="213"/>
      <c r="E81" s="213"/>
      <c r="F81" s="16" t="s">
        <v>13</v>
      </c>
      <c r="G81" s="9">
        <f>G87</f>
        <v>14897.6</v>
      </c>
      <c r="H81" s="223"/>
      <c r="I81" s="187"/>
    </row>
    <row r="82" spans="1:9" ht="15.75" x14ac:dyDescent="0.25">
      <c r="A82" s="204"/>
      <c r="B82" s="227"/>
      <c r="C82" s="230"/>
      <c r="D82" s="213"/>
      <c r="E82" s="213"/>
      <c r="F82" s="16" t="s">
        <v>14</v>
      </c>
      <c r="G82" s="9">
        <f>G88</f>
        <v>34760</v>
      </c>
      <c r="H82" s="223"/>
      <c r="I82" s="187"/>
    </row>
    <row r="83" spans="1:9" ht="15.75" x14ac:dyDescent="0.25">
      <c r="A83" s="204"/>
      <c r="B83" s="227"/>
      <c r="C83" s="230"/>
      <c r="D83" s="213"/>
      <c r="E83" s="213"/>
      <c r="F83" s="16" t="s">
        <v>15</v>
      </c>
      <c r="G83" s="9">
        <f>G89</f>
        <v>0</v>
      </c>
      <c r="H83" s="223"/>
      <c r="I83" s="187"/>
    </row>
    <row r="84" spans="1:9" ht="16.5" thickBot="1" x14ac:dyDescent="0.3">
      <c r="A84" s="205"/>
      <c r="B84" s="228"/>
      <c r="C84" s="231"/>
      <c r="D84" s="214"/>
      <c r="E84" s="214"/>
      <c r="F84" s="16" t="s">
        <v>16</v>
      </c>
      <c r="G84" s="9">
        <f>G90</f>
        <v>0</v>
      </c>
      <c r="H84" s="216"/>
      <c r="I84" s="176"/>
    </row>
    <row r="85" spans="1:9" ht="15.75" customHeight="1" x14ac:dyDescent="0.25">
      <c r="A85" s="224" t="s">
        <v>124</v>
      </c>
      <c r="B85" s="206" t="s">
        <v>123</v>
      </c>
      <c r="C85" s="209" t="s">
        <v>55</v>
      </c>
      <c r="D85" s="212"/>
      <c r="E85" s="212"/>
      <c r="F85" s="16" t="s">
        <v>11</v>
      </c>
      <c r="G85" s="9">
        <f>G86+G87+G88+G89+G90</f>
        <v>49657.599999999999</v>
      </c>
      <c r="H85" s="206" t="s">
        <v>159</v>
      </c>
      <c r="I85" s="232">
        <v>8</v>
      </c>
    </row>
    <row r="86" spans="1:9" ht="15.75" x14ac:dyDescent="0.25">
      <c r="A86" s="225"/>
      <c r="B86" s="207"/>
      <c r="C86" s="227"/>
      <c r="D86" s="213"/>
      <c r="E86" s="213"/>
      <c r="F86" s="16" t="s">
        <v>12</v>
      </c>
      <c r="G86" s="9">
        <v>0</v>
      </c>
      <c r="H86" s="207"/>
      <c r="I86" s="233"/>
    </row>
    <row r="87" spans="1:9" ht="15.75" x14ac:dyDescent="0.25">
      <c r="A87" s="225"/>
      <c r="B87" s="207"/>
      <c r="C87" s="227"/>
      <c r="D87" s="213"/>
      <c r="E87" s="213"/>
      <c r="F87" s="16" t="s">
        <v>13</v>
      </c>
      <c r="G87" s="9">
        <v>14897.6</v>
      </c>
      <c r="H87" s="207"/>
      <c r="I87" s="233"/>
    </row>
    <row r="88" spans="1:9" ht="15.75" x14ac:dyDescent="0.25">
      <c r="A88" s="225"/>
      <c r="B88" s="207"/>
      <c r="C88" s="227"/>
      <c r="D88" s="213"/>
      <c r="E88" s="213"/>
      <c r="F88" s="16" t="s">
        <v>14</v>
      </c>
      <c r="G88" s="9">
        <v>34760</v>
      </c>
      <c r="H88" s="207"/>
      <c r="I88" s="233"/>
    </row>
    <row r="89" spans="1:9" ht="15.75" x14ac:dyDescent="0.25">
      <c r="A89" s="225"/>
      <c r="B89" s="207"/>
      <c r="C89" s="227"/>
      <c r="D89" s="213"/>
      <c r="E89" s="213"/>
      <c r="F89" s="16" t="s">
        <v>15</v>
      </c>
      <c r="G89" s="9">
        <v>0</v>
      </c>
      <c r="H89" s="207"/>
      <c r="I89" s="233"/>
    </row>
    <row r="90" spans="1:9" ht="16.5" thickBot="1" x14ac:dyDescent="0.3">
      <c r="A90" s="226"/>
      <c r="B90" s="208"/>
      <c r="C90" s="228"/>
      <c r="D90" s="214"/>
      <c r="E90" s="214"/>
      <c r="F90" s="16" t="s">
        <v>16</v>
      </c>
      <c r="G90" s="9">
        <v>0</v>
      </c>
      <c r="H90" s="208"/>
      <c r="I90" s="234"/>
    </row>
    <row r="91" spans="1:9" ht="30.75" customHeight="1" x14ac:dyDescent="0.25">
      <c r="A91" s="203" t="s">
        <v>100</v>
      </c>
      <c r="B91" s="191" t="s">
        <v>29</v>
      </c>
      <c r="C91" s="194" t="s">
        <v>18</v>
      </c>
      <c r="D91" s="197"/>
      <c r="E91" s="197"/>
      <c r="F91" s="7" t="s">
        <v>11</v>
      </c>
      <c r="G91" s="1">
        <f>G92+G93+G94+G95+G96</f>
        <v>160</v>
      </c>
      <c r="H91" s="175" t="s">
        <v>64</v>
      </c>
      <c r="I91" s="175" t="s">
        <v>64</v>
      </c>
    </row>
    <row r="92" spans="1:9" ht="15.75" x14ac:dyDescent="0.25">
      <c r="A92" s="204"/>
      <c r="B92" s="192"/>
      <c r="C92" s="195"/>
      <c r="D92" s="198"/>
      <c r="E92" s="198"/>
      <c r="F92" s="7" t="s">
        <v>12</v>
      </c>
      <c r="G92" s="1">
        <f>G98+G104</f>
        <v>160</v>
      </c>
      <c r="H92" s="187"/>
      <c r="I92" s="187"/>
    </row>
    <row r="93" spans="1:9" ht="15.75" x14ac:dyDescent="0.25">
      <c r="A93" s="204"/>
      <c r="B93" s="192"/>
      <c r="C93" s="195"/>
      <c r="D93" s="198"/>
      <c r="E93" s="198"/>
      <c r="F93" s="7" t="s">
        <v>13</v>
      </c>
      <c r="G93" s="1">
        <f t="shared" ref="G93:G96" si="3">G99+G105</f>
        <v>0</v>
      </c>
      <c r="H93" s="187"/>
      <c r="I93" s="187"/>
    </row>
    <row r="94" spans="1:9" ht="15.75" x14ac:dyDescent="0.25">
      <c r="A94" s="204"/>
      <c r="B94" s="192"/>
      <c r="C94" s="195"/>
      <c r="D94" s="198"/>
      <c r="E94" s="198"/>
      <c r="F94" s="7" t="s">
        <v>14</v>
      </c>
      <c r="G94" s="1">
        <f t="shared" si="3"/>
        <v>0</v>
      </c>
      <c r="H94" s="187"/>
      <c r="I94" s="187"/>
    </row>
    <row r="95" spans="1:9" ht="15.75" x14ac:dyDescent="0.25">
      <c r="A95" s="204"/>
      <c r="B95" s="192"/>
      <c r="C95" s="195"/>
      <c r="D95" s="198"/>
      <c r="E95" s="198"/>
      <c r="F95" s="7" t="s">
        <v>15</v>
      </c>
      <c r="G95" s="1">
        <f t="shared" si="3"/>
        <v>0</v>
      </c>
      <c r="H95" s="187"/>
      <c r="I95" s="187"/>
    </row>
    <row r="96" spans="1:9" ht="16.5" thickBot="1" x14ac:dyDescent="0.3">
      <c r="A96" s="205"/>
      <c r="B96" s="193"/>
      <c r="C96" s="196"/>
      <c r="D96" s="199"/>
      <c r="E96" s="199"/>
      <c r="F96" s="7" t="s">
        <v>16</v>
      </c>
      <c r="G96" s="1">
        <f t="shared" si="3"/>
        <v>0</v>
      </c>
      <c r="H96" s="176"/>
      <c r="I96" s="176"/>
    </row>
    <row r="97" spans="1:9" ht="15.75" customHeight="1" x14ac:dyDescent="0.25">
      <c r="A97" s="203" t="s">
        <v>101</v>
      </c>
      <c r="B97" s="220" t="s">
        <v>146</v>
      </c>
      <c r="C97" s="209" t="s">
        <v>18</v>
      </c>
      <c r="D97" s="212"/>
      <c r="E97" s="212"/>
      <c r="F97" s="16" t="s">
        <v>11</v>
      </c>
      <c r="G97" s="9">
        <f>G98+G99+G100+G101+G102</f>
        <v>100</v>
      </c>
      <c r="H97" s="206" t="s">
        <v>72</v>
      </c>
      <c r="I97" s="217">
        <v>100</v>
      </c>
    </row>
    <row r="98" spans="1:9" ht="15.75" x14ac:dyDescent="0.25">
      <c r="A98" s="204"/>
      <c r="B98" s="221"/>
      <c r="C98" s="210"/>
      <c r="D98" s="213"/>
      <c r="E98" s="213"/>
      <c r="F98" s="16" t="s">
        <v>12</v>
      </c>
      <c r="G98" s="9">
        <v>100</v>
      </c>
      <c r="H98" s="207"/>
      <c r="I98" s="218"/>
    </row>
    <row r="99" spans="1:9" ht="15.75" x14ac:dyDescent="0.25">
      <c r="A99" s="204"/>
      <c r="B99" s="221"/>
      <c r="C99" s="210"/>
      <c r="D99" s="213"/>
      <c r="E99" s="213"/>
      <c r="F99" s="16" t="s">
        <v>13</v>
      </c>
      <c r="G99" s="9">
        <v>0</v>
      </c>
      <c r="H99" s="207"/>
      <c r="I99" s="218"/>
    </row>
    <row r="100" spans="1:9" ht="15.75" x14ac:dyDescent="0.25">
      <c r="A100" s="204"/>
      <c r="B100" s="221"/>
      <c r="C100" s="210"/>
      <c r="D100" s="213"/>
      <c r="E100" s="213"/>
      <c r="F100" s="16" t="s">
        <v>14</v>
      </c>
      <c r="G100" s="9">
        <v>0</v>
      </c>
      <c r="H100" s="207"/>
      <c r="I100" s="218"/>
    </row>
    <row r="101" spans="1:9" ht="15.75" x14ac:dyDescent="0.25">
      <c r="A101" s="204"/>
      <c r="B101" s="221"/>
      <c r="C101" s="210"/>
      <c r="D101" s="213"/>
      <c r="E101" s="213"/>
      <c r="F101" s="16" t="s">
        <v>15</v>
      </c>
      <c r="G101" s="9">
        <v>0</v>
      </c>
      <c r="H101" s="207"/>
      <c r="I101" s="218"/>
    </row>
    <row r="102" spans="1:9" ht="16.5" thickBot="1" x14ac:dyDescent="0.3">
      <c r="A102" s="205"/>
      <c r="B102" s="222"/>
      <c r="C102" s="211"/>
      <c r="D102" s="214"/>
      <c r="E102" s="214"/>
      <c r="F102" s="16" t="s">
        <v>16</v>
      </c>
      <c r="G102" s="9">
        <v>0</v>
      </c>
      <c r="H102" s="208"/>
      <c r="I102" s="219"/>
    </row>
    <row r="103" spans="1:9" ht="15.75" customHeight="1" x14ac:dyDescent="0.25">
      <c r="A103" s="203" t="s">
        <v>102</v>
      </c>
      <c r="B103" s="220" t="s">
        <v>147</v>
      </c>
      <c r="C103" s="209" t="s">
        <v>18</v>
      </c>
      <c r="D103" s="212"/>
      <c r="E103" s="212"/>
      <c r="F103" s="16" t="s">
        <v>11</v>
      </c>
      <c r="G103" s="9">
        <f>G104+G105+G106+G107+G108</f>
        <v>60</v>
      </c>
      <c r="H103" s="206" t="s">
        <v>73</v>
      </c>
      <c r="I103" s="217">
        <v>100</v>
      </c>
    </row>
    <row r="104" spans="1:9" ht="15.75" x14ac:dyDescent="0.25">
      <c r="A104" s="204"/>
      <c r="B104" s="221"/>
      <c r="C104" s="210"/>
      <c r="D104" s="213"/>
      <c r="E104" s="213"/>
      <c r="F104" s="16" t="s">
        <v>12</v>
      </c>
      <c r="G104" s="9">
        <v>60</v>
      </c>
      <c r="H104" s="207"/>
      <c r="I104" s="218"/>
    </row>
    <row r="105" spans="1:9" ht="15.75" x14ac:dyDescent="0.25">
      <c r="A105" s="204"/>
      <c r="B105" s="221"/>
      <c r="C105" s="210"/>
      <c r="D105" s="213"/>
      <c r="E105" s="213"/>
      <c r="F105" s="16" t="s">
        <v>13</v>
      </c>
      <c r="G105" s="9">
        <v>0</v>
      </c>
      <c r="H105" s="207"/>
      <c r="I105" s="218"/>
    </row>
    <row r="106" spans="1:9" ht="15.75" x14ac:dyDescent="0.25">
      <c r="A106" s="204"/>
      <c r="B106" s="221"/>
      <c r="C106" s="210"/>
      <c r="D106" s="213"/>
      <c r="E106" s="213"/>
      <c r="F106" s="16" t="s">
        <v>14</v>
      </c>
      <c r="G106" s="9">
        <v>0</v>
      </c>
      <c r="H106" s="207"/>
      <c r="I106" s="218"/>
    </row>
    <row r="107" spans="1:9" ht="15.75" x14ac:dyDescent="0.25">
      <c r="A107" s="204"/>
      <c r="B107" s="221"/>
      <c r="C107" s="210"/>
      <c r="D107" s="213"/>
      <c r="E107" s="213"/>
      <c r="F107" s="16" t="s">
        <v>15</v>
      </c>
      <c r="G107" s="9">
        <v>0</v>
      </c>
      <c r="H107" s="207"/>
      <c r="I107" s="218"/>
    </row>
    <row r="108" spans="1:9" ht="16.5" thickBot="1" x14ac:dyDescent="0.3">
      <c r="A108" s="205"/>
      <c r="B108" s="222"/>
      <c r="C108" s="211"/>
      <c r="D108" s="214"/>
      <c r="E108" s="214"/>
      <c r="F108" s="16" t="s">
        <v>16</v>
      </c>
      <c r="G108" s="9">
        <v>0</v>
      </c>
      <c r="H108" s="208"/>
      <c r="I108" s="219"/>
    </row>
    <row r="109" spans="1:9" ht="15.75" customHeight="1" x14ac:dyDescent="0.25">
      <c r="A109" s="203" t="s">
        <v>103</v>
      </c>
      <c r="B109" s="191" t="s">
        <v>30</v>
      </c>
      <c r="C109" s="194" t="s">
        <v>53</v>
      </c>
      <c r="D109" s="197"/>
      <c r="E109" s="197"/>
      <c r="F109" s="7" t="s">
        <v>11</v>
      </c>
      <c r="G109" s="1">
        <f>G110+G111+G112+G113+G114</f>
        <v>4065</v>
      </c>
      <c r="H109" s="175" t="s">
        <v>64</v>
      </c>
      <c r="I109" s="175" t="s">
        <v>64</v>
      </c>
    </row>
    <row r="110" spans="1:9" ht="15.75" x14ac:dyDescent="0.25">
      <c r="A110" s="204"/>
      <c r="B110" s="192"/>
      <c r="C110" s="195"/>
      <c r="D110" s="198"/>
      <c r="E110" s="198"/>
      <c r="F110" s="7" t="s">
        <v>12</v>
      </c>
      <c r="G110" s="1">
        <f>G116+G128</f>
        <v>65</v>
      </c>
      <c r="H110" s="187"/>
      <c r="I110" s="187"/>
    </row>
    <row r="111" spans="1:9" ht="15.75" x14ac:dyDescent="0.25">
      <c r="A111" s="204"/>
      <c r="B111" s="192"/>
      <c r="C111" s="195"/>
      <c r="D111" s="198"/>
      <c r="E111" s="198"/>
      <c r="F111" s="7" t="s">
        <v>13</v>
      </c>
      <c r="G111" s="1">
        <f t="shared" ref="G111:G114" si="4">G117+G129</f>
        <v>0</v>
      </c>
      <c r="H111" s="187"/>
      <c r="I111" s="187"/>
    </row>
    <row r="112" spans="1:9" ht="15.75" x14ac:dyDescent="0.25">
      <c r="A112" s="204"/>
      <c r="B112" s="192"/>
      <c r="C112" s="195"/>
      <c r="D112" s="198"/>
      <c r="E112" s="198"/>
      <c r="F112" s="7" t="s">
        <v>14</v>
      </c>
      <c r="G112" s="1">
        <f t="shared" si="4"/>
        <v>0</v>
      </c>
      <c r="H112" s="187"/>
      <c r="I112" s="187"/>
    </row>
    <row r="113" spans="1:9" ht="15.75" x14ac:dyDescent="0.25">
      <c r="A113" s="204"/>
      <c r="B113" s="192"/>
      <c r="C113" s="195"/>
      <c r="D113" s="198"/>
      <c r="E113" s="198"/>
      <c r="F113" s="7" t="s">
        <v>15</v>
      </c>
      <c r="G113" s="1">
        <f t="shared" si="4"/>
        <v>0</v>
      </c>
      <c r="H113" s="187"/>
      <c r="I113" s="187"/>
    </row>
    <row r="114" spans="1:9" ht="16.5" thickBot="1" x14ac:dyDescent="0.3">
      <c r="A114" s="205"/>
      <c r="B114" s="193"/>
      <c r="C114" s="196"/>
      <c r="D114" s="199"/>
      <c r="E114" s="199"/>
      <c r="F114" s="7" t="s">
        <v>16</v>
      </c>
      <c r="G114" s="1">
        <f t="shared" si="4"/>
        <v>4000</v>
      </c>
      <c r="H114" s="176"/>
      <c r="I114" s="176"/>
    </row>
    <row r="115" spans="1:9" ht="15.75" customHeight="1" x14ac:dyDescent="0.25">
      <c r="A115" s="203" t="s">
        <v>104</v>
      </c>
      <c r="B115" s="220" t="s">
        <v>148</v>
      </c>
      <c r="C115" s="209" t="s">
        <v>53</v>
      </c>
      <c r="D115" s="212"/>
      <c r="E115" s="212"/>
      <c r="F115" s="16" t="s">
        <v>11</v>
      </c>
      <c r="G115" s="9">
        <v>65</v>
      </c>
      <c r="H115" s="215" t="s">
        <v>64</v>
      </c>
      <c r="I115" s="215" t="s">
        <v>64</v>
      </c>
    </row>
    <row r="116" spans="1:9" ht="15.75" x14ac:dyDescent="0.25">
      <c r="A116" s="204"/>
      <c r="B116" s="221"/>
      <c r="C116" s="210"/>
      <c r="D116" s="213"/>
      <c r="E116" s="213"/>
      <c r="F116" s="16" t="s">
        <v>12</v>
      </c>
      <c r="G116" s="9">
        <v>65</v>
      </c>
      <c r="H116" s="223"/>
      <c r="I116" s="223"/>
    </row>
    <row r="117" spans="1:9" ht="15.75" x14ac:dyDescent="0.25">
      <c r="A117" s="204"/>
      <c r="B117" s="221"/>
      <c r="C117" s="210"/>
      <c r="D117" s="213"/>
      <c r="E117" s="213"/>
      <c r="F117" s="16" t="s">
        <v>13</v>
      </c>
      <c r="G117" s="9">
        <v>0</v>
      </c>
      <c r="H117" s="223"/>
      <c r="I117" s="223"/>
    </row>
    <row r="118" spans="1:9" ht="15.75" x14ac:dyDescent="0.25">
      <c r="A118" s="204"/>
      <c r="B118" s="221"/>
      <c r="C118" s="210"/>
      <c r="D118" s="213"/>
      <c r="E118" s="213"/>
      <c r="F118" s="16" t="s">
        <v>14</v>
      </c>
      <c r="G118" s="9">
        <v>0</v>
      </c>
      <c r="H118" s="165"/>
      <c r="I118" s="165"/>
    </row>
    <row r="119" spans="1:9" ht="15.75" x14ac:dyDescent="0.25">
      <c r="A119" s="204"/>
      <c r="B119" s="221"/>
      <c r="C119" s="210"/>
      <c r="D119" s="213"/>
      <c r="E119" s="213"/>
      <c r="F119" s="16" t="s">
        <v>15</v>
      </c>
      <c r="G119" s="9">
        <v>0</v>
      </c>
      <c r="H119" s="165"/>
      <c r="I119" s="165"/>
    </row>
    <row r="120" spans="1:9" ht="16.5" thickBot="1" x14ac:dyDescent="0.3">
      <c r="A120" s="205"/>
      <c r="B120" s="222"/>
      <c r="C120" s="211"/>
      <c r="D120" s="214"/>
      <c r="E120" s="214"/>
      <c r="F120" s="16" t="s">
        <v>16</v>
      </c>
      <c r="G120" s="9">
        <v>0</v>
      </c>
      <c r="H120" s="166"/>
      <c r="I120" s="166"/>
    </row>
    <row r="121" spans="1:9" ht="78" customHeight="1" x14ac:dyDescent="0.25">
      <c r="A121" s="224" t="s">
        <v>105</v>
      </c>
      <c r="B121" s="206" t="s">
        <v>31</v>
      </c>
      <c r="C121" s="209" t="s">
        <v>18</v>
      </c>
      <c r="D121" s="212"/>
      <c r="E121" s="212"/>
      <c r="F121" s="16" t="s">
        <v>11</v>
      </c>
      <c r="G121" s="9">
        <f>G122+G123+G124+G125+G126</f>
        <v>65</v>
      </c>
      <c r="H121" s="206" t="s">
        <v>74</v>
      </c>
      <c r="I121" s="217">
        <v>70</v>
      </c>
    </row>
    <row r="122" spans="1:9" ht="15.75" x14ac:dyDescent="0.25">
      <c r="A122" s="225"/>
      <c r="B122" s="207"/>
      <c r="C122" s="210"/>
      <c r="D122" s="213"/>
      <c r="E122" s="213"/>
      <c r="F122" s="16" t="s">
        <v>12</v>
      </c>
      <c r="G122" s="9">
        <v>65</v>
      </c>
      <c r="H122" s="207"/>
      <c r="I122" s="218"/>
    </row>
    <row r="123" spans="1:9" ht="15.75" x14ac:dyDescent="0.25">
      <c r="A123" s="225"/>
      <c r="B123" s="207"/>
      <c r="C123" s="210"/>
      <c r="D123" s="213"/>
      <c r="E123" s="213"/>
      <c r="F123" s="16" t="s">
        <v>13</v>
      </c>
      <c r="G123" s="9">
        <v>0</v>
      </c>
      <c r="H123" s="207"/>
      <c r="I123" s="218"/>
    </row>
    <row r="124" spans="1:9" ht="15.75" x14ac:dyDescent="0.25">
      <c r="A124" s="225"/>
      <c r="B124" s="207"/>
      <c r="C124" s="210"/>
      <c r="D124" s="213"/>
      <c r="E124" s="213"/>
      <c r="F124" s="16" t="s">
        <v>14</v>
      </c>
      <c r="G124" s="9">
        <v>0</v>
      </c>
      <c r="H124" s="207"/>
      <c r="I124" s="218"/>
    </row>
    <row r="125" spans="1:9" ht="15.75" x14ac:dyDescent="0.25">
      <c r="A125" s="225"/>
      <c r="B125" s="207"/>
      <c r="C125" s="210"/>
      <c r="D125" s="213"/>
      <c r="E125" s="213"/>
      <c r="F125" s="16" t="s">
        <v>15</v>
      </c>
      <c r="G125" s="9">
        <v>0</v>
      </c>
      <c r="H125" s="207"/>
      <c r="I125" s="218"/>
    </row>
    <row r="126" spans="1:9" ht="16.5" thickBot="1" x14ac:dyDescent="0.3">
      <c r="A126" s="226"/>
      <c r="B126" s="208"/>
      <c r="C126" s="211"/>
      <c r="D126" s="214"/>
      <c r="E126" s="214"/>
      <c r="F126" s="16" t="s">
        <v>16</v>
      </c>
      <c r="G126" s="9">
        <v>0</v>
      </c>
      <c r="H126" s="208"/>
      <c r="I126" s="219"/>
    </row>
    <row r="127" spans="1:9" ht="62.25" customHeight="1" x14ac:dyDescent="0.25">
      <c r="A127" s="203" t="s">
        <v>106</v>
      </c>
      <c r="B127" s="220" t="s">
        <v>149</v>
      </c>
      <c r="C127" s="209" t="s">
        <v>53</v>
      </c>
      <c r="D127" s="212"/>
      <c r="E127" s="212"/>
      <c r="F127" s="16" t="s">
        <v>11</v>
      </c>
      <c r="G127" s="9">
        <f>G128+G129+G130+G131+G132</f>
        <v>4000</v>
      </c>
      <c r="H127" s="215" t="s">
        <v>64</v>
      </c>
      <c r="I127" s="215" t="s">
        <v>64</v>
      </c>
    </row>
    <row r="128" spans="1:9" ht="15.75" x14ac:dyDescent="0.25">
      <c r="A128" s="204"/>
      <c r="B128" s="221"/>
      <c r="C128" s="210"/>
      <c r="D128" s="213"/>
      <c r="E128" s="213"/>
      <c r="F128" s="16" t="s">
        <v>12</v>
      </c>
      <c r="G128" s="9">
        <f>G134</f>
        <v>0</v>
      </c>
      <c r="H128" s="223"/>
      <c r="I128" s="223"/>
    </row>
    <row r="129" spans="1:9" ht="15.75" x14ac:dyDescent="0.25">
      <c r="A129" s="204"/>
      <c r="B129" s="221"/>
      <c r="C129" s="210"/>
      <c r="D129" s="213"/>
      <c r="E129" s="213"/>
      <c r="F129" s="16" t="s">
        <v>13</v>
      </c>
      <c r="G129" s="9">
        <f t="shared" ref="G129:G132" si="5">G135</f>
        <v>0</v>
      </c>
      <c r="H129" s="223"/>
      <c r="I129" s="223"/>
    </row>
    <row r="130" spans="1:9" ht="15.75" x14ac:dyDescent="0.25">
      <c r="A130" s="204"/>
      <c r="B130" s="221"/>
      <c r="C130" s="210"/>
      <c r="D130" s="213"/>
      <c r="E130" s="213"/>
      <c r="F130" s="16" t="s">
        <v>14</v>
      </c>
      <c r="G130" s="9">
        <f t="shared" si="5"/>
        <v>0</v>
      </c>
      <c r="H130" s="223"/>
      <c r="I130" s="223"/>
    </row>
    <row r="131" spans="1:9" ht="15.75" x14ac:dyDescent="0.25">
      <c r="A131" s="204"/>
      <c r="B131" s="221"/>
      <c r="C131" s="210"/>
      <c r="D131" s="213"/>
      <c r="E131" s="213"/>
      <c r="F131" s="16" t="s">
        <v>15</v>
      </c>
      <c r="G131" s="9">
        <f t="shared" si="5"/>
        <v>0</v>
      </c>
      <c r="H131" s="223"/>
      <c r="I131" s="223"/>
    </row>
    <row r="132" spans="1:9" ht="16.5" thickBot="1" x14ac:dyDescent="0.3">
      <c r="A132" s="205"/>
      <c r="B132" s="222"/>
      <c r="C132" s="211"/>
      <c r="D132" s="214"/>
      <c r="E132" s="214"/>
      <c r="F132" s="16" t="s">
        <v>16</v>
      </c>
      <c r="G132" s="9">
        <f t="shared" si="5"/>
        <v>4000</v>
      </c>
      <c r="H132" s="216"/>
      <c r="I132" s="216"/>
    </row>
    <row r="133" spans="1:9" ht="141" customHeight="1" x14ac:dyDescent="0.25">
      <c r="A133" s="203" t="s">
        <v>107</v>
      </c>
      <c r="B133" s="206" t="s">
        <v>32</v>
      </c>
      <c r="C133" s="209" t="s">
        <v>53</v>
      </c>
      <c r="D133" s="212"/>
      <c r="E133" s="212"/>
      <c r="F133" s="16" t="s">
        <v>11</v>
      </c>
      <c r="G133" s="9">
        <f>G134+G135+G136+G137+G138</f>
        <v>4000</v>
      </c>
      <c r="H133" s="206" t="s">
        <v>75</v>
      </c>
      <c r="I133" s="215">
        <v>55.5</v>
      </c>
    </row>
    <row r="134" spans="1:9" ht="15.75" x14ac:dyDescent="0.25">
      <c r="A134" s="204"/>
      <c r="B134" s="207"/>
      <c r="C134" s="210"/>
      <c r="D134" s="213"/>
      <c r="E134" s="213"/>
      <c r="F134" s="16" t="s">
        <v>12</v>
      </c>
      <c r="G134" s="9">
        <v>0</v>
      </c>
      <c r="H134" s="207"/>
      <c r="I134" s="80"/>
    </row>
    <row r="135" spans="1:9" ht="15.75" x14ac:dyDescent="0.25">
      <c r="A135" s="204"/>
      <c r="B135" s="207"/>
      <c r="C135" s="210"/>
      <c r="D135" s="213"/>
      <c r="E135" s="213"/>
      <c r="F135" s="16" t="s">
        <v>13</v>
      </c>
      <c r="G135" s="9">
        <v>0</v>
      </c>
      <c r="H135" s="207"/>
      <c r="I135" s="80"/>
    </row>
    <row r="136" spans="1:9" ht="15.75" x14ac:dyDescent="0.25">
      <c r="A136" s="204"/>
      <c r="B136" s="207"/>
      <c r="C136" s="210"/>
      <c r="D136" s="213"/>
      <c r="E136" s="213"/>
      <c r="F136" s="16" t="s">
        <v>14</v>
      </c>
      <c r="G136" s="9">
        <v>0</v>
      </c>
      <c r="H136" s="207"/>
      <c r="I136" s="80"/>
    </row>
    <row r="137" spans="1:9" ht="15.75" x14ac:dyDescent="0.25">
      <c r="A137" s="204"/>
      <c r="B137" s="207"/>
      <c r="C137" s="210"/>
      <c r="D137" s="213"/>
      <c r="E137" s="213"/>
      <c r="F137" s="16" t="s">
        <v>15</v>
      </c>
      <c r="G137" s="9">
        <v>0</v>
      </c>
      <c r="H137" s="207"/>
      <c r="I137" s="80"/>
    </row>
    <row r="138" spans="1:9" ht="16.5" thickBot="1" x14ac:dyDescent="0.3">
      <c r="A138" s="205"/>
      <c r="B138" s="208"/>
      <c r="C138" s="211"/>
      <c r="D138" s="214"/>
      <c r="E138" s="214"/>
      <c r="F138" s="16" t="s">
        <v>16</v>
      </c>
      <c r="G138" s="9">
        <v>4000</v>
      </c>
      <c r="H138" s="208"/>
      <c r="I138" s="81"/>
    </row>
    <row r="139" spans="1:9" ht="46.5" customHeight="1" x14ac:dyDescent="0.25">
      <c r="A139" s="235" t="s">
        <v>108</v>
      </c>
      <c r="B139" s="191" t="s">
        <v>33</v>
      </c>
      <c r="C139" s="194" t="s">
        <v>18</v>
      </c>
      <c r="D139" s="238"/>
      <c r="E139" s="238"/>
      <c r="F139" s="7" t="s">
        <v>11</v>
      </c>
      <c r="G139" s="1">
        <f>G145+G229+G265+G277+G301</f>
        <v>62161.7</v>
      </c>
      <c r="H139" s="215" t="s">
        <v>64</v>
      </c>
      <c r="I139" s="215" t="s">
        <v>64</v>
      </c>
    </row>
    <row r="140" spans="1:9" ht="15.75" x14ac:dyDescent="0.25">
      <c r="A140" s="236"/>
      <c r="B140" s="192"/>
      <c r="C140" s="195"/>
      <c r="D140" s="239"/>
      <c r="E140" s="239"/>
      <c r="F140" s="7" t="s">
        <v>12</v>
      </c>
      <c r="G140" s="1">
        <f>G146+G230+G272+G278+G302</f>
        <v>55561.1</v>
      </c>
      <c r="H140" s="223"/>
      <c r="I140" s="223"/>
    </row>
    <row r="141" spans="1:9" ht="15.75" x14ac:dyDescent="0.25">
      <c r="A141" s="236"/>
      <c r="B141" s="192"/>
      <c r="C141" s="195"/>
      <c r="D141" s="239"/>
      <c r="E141" s="239"/>
      <c r="F141" s="7" t="s">
        <v>13</v>
      </c>
      <c r="G141" s="1">
        <f t="shared" ref="G141:G144" si="6">G147+G231+G273+G279+G303</f>
        <v>6600.5999999999995</v>
      </c>
      <c r="H141" s="223"/>
      <c r="I141" s="223"/>
    </row>
    <row r="142" spans="1:9" ht="15.75" x14ac:dyDescent="0.25">
      <c r="A142" s="236"/>
      <c r="B142" s="192"/>
      <c r="C142" s="195"/>
      <c r="D142" s="239"/>
      <c r="E142" s="239"/>
      <c r="F142" s="7" t="s">
        <v>14</v>
      </c>
      <c r="G142" s="1">
        <f t="shared" si="6"/>
        <v>0</v>
      </c>
      <c r="H142" s="223"/>
      <c r="I142" s="223"/>
    </row>
    <row r="143" spans="1:9" ht="15.75" x14ac:dyDescent="0.25">
      <c r="A143" s="236"/>
      <c r="B143" s="192"/>
      <c r="C143" s="195"/>
      <c r="D143" s="239"/>
      <c r="E143" s="239"/>
      <c r="F143" s="7" t="s">
        <v>15</v>
      </c>
      <c r="G143" s="1">
        <f t="shared" si="6"/>
        <v>0</v>
      </c>
      <c r="H143" s="223"/>
      <c r="I143" s="223"/>
    </row>
    <row r="144" spans="1:9" ht="16.5" thickBot="1" x14ac:dyDescent="0.3">
      <c r="A144" s="237"/>
      <c r="B144" s="193"/>
      <c r="C144" s="196"/>
      <c r="D144" s="240"/>
      <c r="E144" s="240"/>
      <c r="F144" s="7" t="s">
        <v>16</v>
      </c>
      <c r="G144" s="1">
        <f t="shared" si="6"/>
        <v>0</v>
      </c>
      <c r="H144" s="216"/>
      <c r="I144" s="216"/>
    </row>
    <row r="145" spans="1:9" ht="30.75" customHeight="1" x14ac:dyDescent="0.25">
      <c r="A145" s="203" t="s">
        <v>109</v>
      </c>
      <c r="B145" s="220" t="s">
        <v>150</v>
      </c>
      <c r="C145" s="209" t="s">
        <v>18</v>
      </c>
      <c r="D145" s="212"/>
      <c r="E145" s="212"/>
      <c r="F145" s="16" t="s">
        <v>11</v>
      </c>
      <c r="G145" s="9">
        <f>G146+G147+G148+G149+G150</f>
        <v>55087.6</v>
      </c>
      <c r="H145" s="215" t="s">
        <v>64</v>
      </c>
      <c r="I145" s="215" t="s">
        <v>64</v>
      </c>
    </row>
    <row r="146" spans="1:9" ht="15.75" x14ac:dyDescent="0.25">
      <c r="A146" s="204"/>
      <c r="B146" s="221"/>
      <c r="C146" s="210"/>
      <c r="D146" s="213"/>
      <c r="E146" s="213"/>
      <c r="F146" s="16" t="s">
        <v>12</v>
      </c>
      <c r="G146" s="9">
        <f>G152+G158+G164+G170+G176+G182+G188+G194+G200+G206+G212+G218+G224</f>
        <v>48487</v>
      </c>
      <c r="H146" s="223"/>
      <c r="I146" s="223"/>
    </row>
    <row r="147" spans="1:9" ht="15.75" x14ac:dyDescent="0.25">
      <c r="A147" s="204"/>
      <c r="B147" s="221"/>
      <c r="C147" s="210"/>
      <c r="D147" s="213"/>
      <c r="E147" s="213"/>
      <c r="F147" s="16" t="s">
        <v>13</v>
      </c>
      <c r="G147" s="9">
        <f t="shared" ref="G147:G150" si="7">G153+G159+G165+G171+G177+G183+G189+G195+G201+G207+G213+G219+G225</f>
        <v>6600.5999999999995</v>
      </c>
      <c r="H147" s="223"/>
      <c r="I147" s="223"/>
    </row>
    <row r="148" spans="1:9" ht="15.75" x14ac:dyDescent="0.25">
      <c r="A148" s="204"/>
      <c r="B148" s="221"/>
      <c r="C148" s="210"/>
      <c r="D148" s="213"/>
      <c r="E148" s="213"/>
      <c r="F148" s="16" t="s">
        <v>14</v>
      </c>
      <c r="G148" s="9">
        <f t="shared" si="7"/>
        <v>0</v>
      </c>
      <c r="H148" s="223"/>
      <c r="I148" s="223"/>
    </row>
    <row r="149" spans="1:9" ht="15.75" x14ac:dyDescent="0.25">
      <c r="A149" s="204"/>
      <c r="B149" s="221"/>
      <c r="C149" s="210"/>
      <c r="D149" s="213"/>
      <c r="E149" s="213"/>
      <c r="F149" s="16" t="s">
        <v>15</v>
      </c>
      <c r="G149" s="9">
        <f t="shared" si="7"/>
        <v>0</v>
      </c>
      <c r="H149" s="223"/>
      <c r="I149" s="223"/>
    </row>
    <row r="150" spans="1:9" ht="16.5" thickBot="1" x14ac:dyDescent="0.3">
      <c r="A150" s="205"/>
      <c r="B150" s="222"/>
      <c r="C150" s="211"/>
      <c r="D150" s="214"/>
      <c r="E150" s="214"/>
      <c r="F150" s="16" t="s">
        <v>16</v>
      </c>
      <c r="G150" s="9">
        <f t="shared" si="7"/>
        <v>0</v>
      </c>
      <c r="H150" s="216"/>
      <c r="I150" s="216"/>
    </row>
    <row r="151" spans="1:9" ht="15.75" customHeight="1" x14ac:dyDescent="0.25">
      <c r="A151" s="203" t="s">
        <v>110</v>
      </c>
      <c r="B151" s="209" t="s">
        <v>34</v>
      </c>
      <c r="C151" s="209" t="s">
        <v>18</v>
      </c>
      <c r="D151" s="212"/>
      <c r="E151" s="212"/>
      <c r="F151" s="16" t="s">
        <v>11</v>
      </c>
      <c r="G151" s="9">
        <f>G152+G153+G154+G155+G156</f>
        <v>30643.599999999999</v>
      </c>
      <c r="H151" s="209" t="s">
        <v>76</v>
      </c>
      <c r="I151" s="217">
        <v>100</v>
      </c>
    </row>
    <row r="152" spans="1:9" ht="15.75" x14ac:dyDescent="0.25">
      <c r="A152" s="204"/>
      <c r="B152" s="210"/>
      <c r="C152" s="210"/>
      <c r="D152" s="213"/>
      <c r="E152" s="213"/>
      <c r="F152" s="16" t="s">
        <v>12</v>
      </c>
      <c r="G152" s="9">
        <v>30643.599999999999</v>
      </c>
      <c r="H152" s="210"/>
      <c r="I152" s="218"/>
    </row>
    <row r="153" spans="1:9" ht="15.75" x14ac:dyDescent="0.25">
      <c r="A153" s="204"/>
      <c r="B153" s="210"/>
      <c r="C153" s="210"/>
      <c r="D153" s="213"/>
      <c r="E153" s="213"/>
      <c r="F153" s="16" t="s">
        <v>13</v>
      </c>
      <c r="G153" s="9">
        <v>0</v>
      </c>
      <c r="H153" s="210"/>
      <c r="I153" s="218"/>
    </row>
    <row r="154" spans="1:9" ht="15.75" x14ac:dyDescent="0.25">
      <c r="A154" s="204"/>
      <c r="B154" s="210"/>
      <c r="C154" s="210"/>
      <c r="D154" s="213"/>
      <c r="E154" s="213"/>
      <c r="F154" s="16" t="s">
        <v>14</v>
      </c>
      <c r="G154" s="9">
        <v>0</v>
      </c>
      <c r="H154" s="210"/>
      <c r="I154" s="218"/>
    </row>
    <row r="155" spans="1:9" ht="15.75" x14ac:dyDescent="0.25">
      <c r="A155" s="204"/>
      <c r="B155" s="210"/>
      <c r="C155" s="210"/>
      <c r="D155" s="213"/>
      <c r="E155" s="213"/>
      <c r="F155" s="16" t="s">
        <v>15</v>
      </c>
      <c r="G155" s="9">
        <v>0</v>
      </c>
      <c r="H155" s="210"/>
      <c r="I155" s="218"/>
    </row>
    <row r="156" spans="1:9" ht="16.5" thickBot="1" x14ac:dyDescent="0.3">
      <c r="A156" s="205"/>
      <c r="B156" s="211"/>
      <c r="C156" s="211"/>
      <c r="D156" s="214"/>
      <c r="E156" s="214"/>
      <c r="F156" s="16" t="s">
        <v>16</v>
      </c>
      <c r="G156" s="9">
        <v>0</v>
      </c>
      <c r="H156" s="211"/>
      <c r="I156" s="219"/>
    </row>
    <row r="157" spans="1:9" ht="30.75" customHeight="1" x14ac:dyDescent="0.25">
      <c r="A157" s="203" t="s">
        <v>111</v>
      </c>
      <c r="B157" s="209" t="s">
        <v>35</v>
      </c>
      <c r="C157" s="209" t="s">
        <v>56</v>
      </c>
      <c r="D157" s="212"/>
      <c r="E157" s="212"/>
      <c r="F157" s="16" t="s">
        <v>11</v>
      </c>
      <c r="G157" s="9">
        <f>G158+G159+G160+G161+G162</f>
        <v>3880.9</v>
      </c>
      <c r="H157" s="209" t="s">
        <v>77</v>
      </c>
      <c r="I157" s="217">
        <v>100</v>
      </c>
    </row>
    <row r="158" spans="1:9" ht="15.75" x14ac:dyDescent="0.25">
      <c r="A158" s="204"/>
      <c r="B158" s="210"/>
      <c r="C158" s="210"/>
      <c r="D158" s="213"/>
      <c r="E158" s="213"/>
      <c r="F158" s="16" t="s">
        <v>12</v>
      </c>
      <c r="G158" s="9">
        <v>3880.9</v>
      </c>
      <c r="H158" s="210"/>
      <c r="I158" s="218"/>
    </row>
    <row r="159" spans="1:9" ht="15.75" x14ac:dyDescent="0.25">
      <c r="A159" s="204"/>
      <c r="B159" s="210"/>
      <c r="C159" s="210"/>
      <c r="D159" s="213"/>
      <c r="E159" s="213"/>
      <c r="F159" s="16" t="s">
        <v>13</v>
      </c>
      <c r="G159" s="9">
        <v>0</v>
      </c>
      <c r="H159" s="210"/>
      <c r="I159" s="218"/>
    </row>
    <row r="160" spans="1:9" ht="15.75" x14ac:dyDescent="0.25">
      <c r="A160" s="204"/>
      <c r="B160" s="210"/>
      <c r="C160" s="210"/>
      <c r="D160" s="213"/>
      <c r="E160" s="213"/>
      <c r="F160" s="16" t="s">
        <v>14</v>
      </c>
      <c r="G160" s="9">
        <v>0</v>
      </c>
      <c r="H160" s="210"/>
      <c r="I160" s="218"/>
    </row>
    <row r="161" spans="1:9" ht="15.75" x14ac:dyDescent="0.25">
      <c r="A161" s="204"/>
      <c r="B161" s="210"/>
      <c r="C161" s="210"/>
      <c r="D161" s="213"/>
      <c r="E161" s="213"/>
      <c r="F161" s="16" t="s">
        <v>15</v>
      </c>
      <c r="G161" s="9">
        <v>0</v>
      </c>
      <c r="H161" s="210"/>
      <c r="I161" s="218"/>
    </row>
    <row r="162" spans="1:9" ht="16.5" thickBot="1" x14ac:dyDescent="0.3">
      <c r="A162" s="205"/>
      <c r="B162" s="211"/>
      <c r="C162" s="211"/>
      <c r="D162" s="214"/>
      <c r="E162" s="214"/>
      <c r="F162" s="16" t="s">
        <v>16</v>
      </c>
      <c r="G162" s="9">
        <v>0</v>
      </c>
      <c r="H162" s="211"/>
      <c r="I162" s="219"/>
    </row>
    <row r="163" spans="1:9" ht="15.75" customHeight="1" x14ac:dyDescent="0.25">
      <c r="A163" s="203" t="s">
        <v>112</v>
      </c>
      <c r="B163" s="209" t="s">
        <v>36</v>
      </c>
      <c r="C163" s="209" t="s">
        <v>53</v>
      </c>
      <c r="D163" s="212"/>
      <c r="E163" s="212"/>
      <c r="F163" s="16" t="s">
        <v>11</v>
      </c>
      <c r="G163" s="9">
        <f>G164+G165+G166+G167+G168</f>
        <v>4256.2</v>
      </c>
      <c r="H163" s="209" t="s">
        <v>78</v>
      </c>
      <c r="I163" s="215">
        <v>100.2</v>
      </c>
    </row>
    <row r="164" spans="1:9" ht="15.75" x14ac:dyDescent="0.25">
      <c r="A164" s="204"/>
      <c r="B164" s="210"/>
      <c r="C164" s="210"/>
      <c r="D164" s="213"/>
      <c r="E164" s="213"/>
      <c r="F164" s="16" t="s">
        <v>12</v>
      </c>
      <c r="G164" s="9">
        <v>4256.2</v>
      </c>
      <c r="H164" s="210"/>
      <c r="I164" s="223"/>
    </row>
    <row r="165" spans="1:9" ht="15.75" x14ac:dyDescent="0.25">
      <c r="A165" s="204"/>
      <c r="B165" s="210"/>
      <c r="C165" s="210"/>
      <c r="D165" s="213"/>
      <c r="E165" s="213"/>
      <c r="F165" s="16" t="s">
        <v>13</v>
      </c>
      <c r="G165" s="9">
        <v>0</v>
      </c>
      <c r="H165" s="210"/>
      <c r="I165" s="223"/>
    </row>
    <row r="166" spans="1:9" ht="15.75" x14ac:dyDescent="0.25">
      <c r="A166" s="204"/>
      <c r="B166" s="210"/>
      <c r="C166" s="210"/>
      <c r="D166" s="213"/>
      <c r="E166" s="213"/>
      <c r="F166" s="16" t="s">
        <v>14</v>
      </c>
      <c r="G166" s="9">
        <v>0</v>
      </c>
      <c r="H166" s="210"/>
      <c r="I166" s="223"/>
    </row>
    <row r="167" spans="1:9" ht="15.75" x14ac:dyDescent="0.25">
      <c r="A167" s="204"/>
      <c r="B167" s="210"/>
      <c r="C167" s="210"/>
      <c r="D167" s="213"/>
      <c r="E167" s="213"/>
      <c r="F167" s="16" t="s">
        <v>15</v>
      </c>
      <c r="G167" s="9">
        <v>0</v>
      </c>
      <c r="H167" s="210"/>
      <c r="I167" s="223"/>
    </row>
    <row r="168" spans="1:9" ht="16.5" thickBot="1" x14ac:dyDescent="0.3">
      <c r="A168" s="205"/>
      <c r="B168" s="211"/>
      <c r="C168" s="211"/>
      <c r="D168" s="214"/>
      <c r="E168" s="214"/>
      <c r="F168" s="16" t="s">
        <v>16</v>
      </c>
      <c r="G168" s="9">
        <v>0</v>
      </c>
      <c r="H168" s="211"/>
      <c r="I168" s="216"/>
    </row>
    <row r="169" spans="1:9" ht="30.75" customHeight="1" x14ac:dyDescent="0.25">
      <c r="A169" s="203" t="s">
        <v>113</v>
      </c>
      <c r="B169" s="209" t="s">
        <v>37</v>
      </c>
      <c r="C169" s="209" t="s">
        <v>54</v>
      </c>
      <c r="D169" s="212"/>
      <c r="E169" s="212"/>
      <c r="F169" s="16" t="s">
        <v>11</v>
      </c>
      <c r="G169" s="9">
        <f>G170+G171+G172+G173+G174</f>
        <v>6250.9</v>
      </c>
      <c r="H169" s="209" t="s">
        <v>79</v>
      </c>
      <c r="I169" s="217">
        <v>100</v>
      </c>
    </row>
    <row r="170" spans="1:9" ht="15.75" x14ac:dyDescent="0.25">
      <c r="A170" s="204"/>
      <c r="B170" s="210"/>
      <c r="C170" s="210"/>
      <c r="D170" s="213"/>
      <c r="E170" s="213"/>
      <c r="F170" s="16" t="s">
        <v>12</v>
      </c>
      <c r="G170" s="9">
        <v>6250.9</v>
      </c>
      <c r="H170" s="210"/>
      <c r="I170" s="218"/>
    </row>
    <row r="171" spans="1:9" ht="15.75" x14ac:dyDescent="0.25">
      <c r="A171" s="204"/>
      <c r="B171" s="210"/>
      <c r="C171" s="210"/>
      <c r="D171" s="213"/>
      <c r="E171" s="213"/>
      <c r="F171" s="16" t="s">
        <v>13</v>
      </c>
      <c r="G171" s="9">
        <v>0</v>
      </c>
      <c r="H171" s="210"/>
      <c r="I171" s="218"/>
    </row>
    <row r="172" spans="1:9" ht="15.75" x14ac:dyDescent="0.25">
      <c r="A172" s="204"/>
      <c r="B172" s="210"/>
      <c r="C172" s="210"/>
      <c r="D172" s="213"/>
      <c r="E172" s="213"/>
      <c r="F172" s="16" t="s">
        <v>14</v>
      </c>
      <c r="G172" s="9">
        <v>0</v>
      </c>
      <c r="H172" s="210"/>
      <c r="I172" s="218"/>
    </row>
    <row r="173" spans="1:9" ht="15.75" x14ac:dyDescent="0.25">
      <c r="A173" s="204"/>
      <c r="B173" s="210"/>
      <c r="C173" s="210"/>
      <c r="D173" s="213"/>
      <c r="E173" s="213"/>
      <c r="F173" s="16" t="s">
        <v>15</v>
      </c>
      <c r="G173" s="9">
        <v>0</v>
      </c>
      <c r="H173" s="210"/>
      <c r="I173" s="218"/>
    </row>
    <row r="174" spans="1:9" ht="16.5" thickBot="1" x14ac:dyDescent="0.3">
      <c r="A174" s="205"/>
      <c r="B174" s="211"/>
      <c r="C174" s="211"/>
      <c r="D174" s="214"/>
      <c r="E174" s="214"/>
      <c r="F174" s="16" t="s">
        <v>16</v>
      </c>
      <c r="G174" s="9">
        <v>0</v>
      </c>
      <c r="H174" s="211"/>
      <c r="I174" s="219"/>
    </row>
    <row r="175" spans="1:9" ht="46.5" customHeight="1" x14ac:dyDescent="0.25">
      <c r="A175" s="203" t="s">
        <v>114</v>
      </c>
      <c r="B175" s="209" t="s">
        <v>38</v>
      </c>
      <c r="C175" s="209" t="s">
        <v>57</v>
      </c>
      <c r="D175" s="212"/>
      <c r="E175" s="212"/>
      <c r="F175" s="16" t="s">
        <v>11</v>
      </c>
      <c r="G175" s="9">
        <f>G176+G177+G178+G179+G180</f>
        <v>3455.4</v>
      </c>
      <c r="H175" s="206" t="s">
        <v>80</v>
      </c>
      <c r="I175" s="217">
        <v>100</v>
      </c>
    </row>
    <row r="176" spans="1:9" ht="15.75" x14ac:dyDescent="0.25">
      <c r="A176" s="204"/>
      <c r="B176" s="210"/>
      <c r="C176" s="210"/>
      <c r="D176" s="213"/>
      <c r="E176" s="213"/>
      <c r="F176" s="16" t="s">
        <v>12</v>
      </c>
      <c r="G176" s="9">
        <v>3455.4</v>
      </c>
      <c r="H176" s="207"/>
      <c r="I176" s="218"/>
    </row>
    <row r="177" spans="1:9" ht="15.75" x14ac:dyDescent="0.25">
      <c r="A177" s="204"/>
      <c r="B177" s="210"/>
      <c r="C177" s="210"/>
      <c r="D177" s="213"/>
      <c r="E177" s="213"/>
      <c r="F177" s="16" t="s">
        <v>13</v>
      </c>
      <c r="G177" s="9">
        <v>0</v>
      </c>
      <c r="H177" s="207"/>
      <c r="I177" s="218"/>
    </row>
    <row r="178" spans="1:9" ht="15.75" x14ac:dyDescent="0.25">
      <c r="A178" s="204"/>
      <c r="B178" s="210"/>
      <c r="C178" s="210"/>
      <c r="D178" s="213"/>
      <c r="E178" s="213"/>
      <c r="F178" s="16" t="s">
        <v>14</v>
      </c>
      <c r="G178" s="9">
        <v>0</v>
      </c>
      <c r="H178" s="207"/>
      <c r="I178" s="218"/>
    </row>
    <row r="179" spans="1:9" ht="15.75" x14ac:dyDescent="0.25">
      <c r="A179" s="204"/>
      <c r="B179" s="210"/>
      <c r="C179" s="210"/>
      <c r="D179" s="213"/>
      <c r="E179" s="213"/>
      <c r="F179" s="16" t="s">
        <v>15</v>
      </c>
      <c r="G179" s="9">
        <v>0</v>
      </c>
      <c r="H179" s="207"/>
      <c r="I179" s="218"/>
    </row>
    <row r="180" spans="1:9" ht="16.5" thickBot="1" x14ac:dyDescent="0.3">
      <c r="A180" s="205"/>
      <c r="B180" s="211"/>
      <c r="C180" s="211"/>
      <c r="D180" s="214"/>
      <c r="E180" s="214"/>
      <c r="F180" s="16" t="s">
        <v>16</v>
      </c>
      <c r="G180" s="9">
        <v>0</v>
      </c>
      <c r="H180" s="208"/>
      <c r="I180" s="219"/>
    </row>
    <row r="181" spans="1:9" ht="78" customHeight="1" x14ac:dyDescent="0.25">
      <c r="A181" s="203" t="s">
        <v>115</v>
      </c>
      <c r="B181" s="206" t="s">
        <v>39</v>
      </c>
      <c r="C181" s="209" t="s">
        <v>18</v>
      </c>
      <c r="D181" s="212"/>
      <c r="E181" s="212"/>
      <c r="F181" s="16" t="s">
        <v>11</v>
      </c>
      <c r="G181" s="9">
        <f>G182+G183+G184+G185+G186</f>
        <v>1102.3</v>
      </c>
      <c r="H181" s="206" t="s">
        <v>76</v>
      </c>
      <c r="I181" s="217">
        <v>100</v>
      </c>
    </row>
    <row r="182" spans="1:9" ht="15.75" x14ac:dyDescent="0.25">
      <c r="A182" s="204"/>
      <c r="B182" s="207"/>
      <c r="C182" s="210"/>
      <c r="D182" s="213"/>
      <c r="E182" s="213"/>
      <c r="F182" s="16" t="s">
        <v>12</v>
      </c>
      <c r="G182" s="9">
        <v>0</v>
      </c>
      <c r="H182" s="207"/>
      <c r="I182" s="218"/>
    </row>
    <row r="183" spans="1:9" ht="15.75" x14ac:dyDescent="0.25">
      <c r="A183" s="204"/>
      <c r="B183" s="207"/>
      <c r="C183" s="210"/>
      <c r="D183" s="213"/>
      <c r="E183" s="213"/>
      <c r="F183" s="16" t="s">
        <v>13</v>
      </c>
      <c r="G183" s="9">
        <v>1102.3</v>
      </c>
      <c r="H183" s="207"/>
      <c r="I183" s="218"/>
    </row>
    <row r="184" spans="1:9" ht="15.75" x14ac:dyDescent="0.25">
      <c r="A184" s="204"/>
      <c r="B184" s="207"/>
      <c r="C184" s="210"/>
      <c r="D184" s="213"/>
      <c r="E184" s="213"/>
      <c r="F184" s="16" t="s">
        <v>14</v>
      </c>
      <c r="G184" s="9">
        <v>0</v>
      </c>
      <c r="H184" s="207"/>
      <c r="I184" s="218"/>
    </row>
    <row r="185" spans="1:9" ht="15.75" x14ac:dyDescent="0.25">
      <c r="A185" s="204"/>
      <c r="B185" s="207"/>
      <c r="C185" s="210"/>
      <c r="D185" s="213"/>
      <c r="E185" s="213"/>
      <c r="F185" s="16" t="s">
        <v>15</v>
      </c>
      <c r="G185" s="9">
        <v>0</v>
      </c>
      <c r="H185" s="207"/>
      <c r="I185" s="218"/>
    </row>
    <row r="186" spans="1:9" ht="16.5" thickBot="1" x14ac:dyDescent="0.3">
      <c r="A186" s="205"/>
      <c r="B186" s="208"/>
      <c r="C186" s="211"/>
      <c r="D186" s="214"/>
      <c r="E186" s="214"/>
      <c r="F186" s="16" t="s">
        <v>16</v>
      </c>
      <c r="G186" s="9">
        <v>0</v>
      </c>
      <c r="H186" s="208"/>
      <c r="I186" s="219"/>
    </row>
    <row r="187" spans="1:9" ht="62.25" customHeight="1" x14ac:dyDescent="0.25">
      <c r="A187" s="203" t="s">
        <v>116</v>
      </c>
      <c r="B187" s="206" t="s">
        <v>40</v>
      </c>
      <c r="C187" s="209" t="s">
        <v>18</v>
      </c>
      <c r="D187" s="212"/>
      <c r="E187" s="212"/>
      <c r="F187" s="16" t="s">
        <v>11</v>
      </c>
      <c r="G187" s="9">
        <f>G188+G189+G190+G191+G192</f>
        <v>605.20000000000005</v>
      </c>
      <c r="H187" s="206" t="s">
        <v>76</v>
      </c>
      <c r="I187" s="217">
        <v>100</v>
      </c>
    </row>
    <row r="188" spans="1:9" ht="15.75" x14ac:dyDescent="0.25">
      <c r="A188" s="204"/>
      <c r="B188" s="207"/>
      <c r="C188" s="210"/>
      <c r="D188" s="213"/>
      <c r="E188" s="213"/>
      <c r="F188" s="16" t="s">
        <v>12</v>
      </c>
      <c r="G188" s="9">
        <v>0</v>
      </c>
      <c r="H188" s="207"/>
      <c r="I188" s="218"/>
    </row>
    <row r="189" spans="1:9" ht="15.75" x14ac:dyDescent="0.25">
      <c r="A189" s="204"/>
      <c r="B189" s="207"/>
      <c r="C189" s="210"/>
      <c r="D189" s="213"/>
      <c r="E189" s="213"/>
      <c r="F189" s="16" t="s">
        <v>13</v>
      </c>
      <c r="G189" s="9">
        <v>605.20000000000005</v>
      </c>
      <c r="H189" s="207"/>
      <c r="I189" s="218"/>
    </row>
    <row r="190" spans="1:9" ht="15.75" x14ac:dyDescent="0.25">
      <c r="A190" s="204"/>
      <c r="B190" s="207"/>
      <c r="C190" s="210"/>
      <c r="D190" s="213"/>
      <c r="E190" s="213"/>
      <c r="F190" s="16" t="s">
        <v>14</v>
      </c>
      <c r="G190" s="9">
        <v>0</v>
      </c>
      <c r="H190" s="207"/>
      <c r="I190" s="218"/>
    </row>
    <row r="191" spans="1:9" ht="15.75" x14ac:dyDescent="0.25">
      <c r="A191" s="204"/>
      <c r="B191" s="207"/>
      <c r="C191" s="210"/>
      <c r="D191" s="213"/>
      <c r="E191" s="213"/>
      <c r="F191" s="16" t="s">
        <v>15</v>
      </c>
      <c r="G191" s="9">
        <v>0</v>
      </c>
      <c r="H191" s="207"/>
      <c r="I191" s="218"/>
    </row>
    <row r="192" spans="1:9" ht="16.5" thickBot="1" x14ac:dyDescent="0.3">
      <c r="A192" s="205"/>
      <c r="B192" s="208"/>
      <c r="C192" s="211"/>
      <c r="D192" s="214"/>
      <c r="E192" s="214"/>
      <c r="F192" s="16" t="s">
        <v>16</v>
      </c>
      <c r="G192" s="9">
        <v>0</v>
      </c>
      <c r="H192" s="208"/>
      <c r="I192" s="219"/>
    </row>
    <row r="193" spans="1:9" ht="78" customHeight="1" x14ac:dyDescent="0.25">
      <c r="A193" s="203" t="s">
        <v>117</v>
      </c>
      <c r="B193" s="206" t="s">
        <v>41</v>
      </c>
      <c r="C193" s="209" t="s">
        <v>18</v>
      </c>
      <c r="D193" s="212"/>
      <c r="E193" s="212"/>
      <c r="F193" s="16" t="s">
        <v>11</v>
      </c>
      <c r="G193" s="9">
        <f>G194+G195+G196+G197+G198</f>
        <v>1219.2</v>
      </c>
      <c r="H193" s="206" t="s">
        <v>76</v>
      </c>
      <c r="I193" s="217">
        <v>100</v>
      </c>
    </row>
    <row r="194" spans="1:9" ht="15.75" x14ac:dyDescent="0.25">
      <c r="A194" s="204"/>
      <c r="B194" s="207"/>
      <c r="C194" s="210"/>
      <c r="D194" s="213"/>
      <c r="E194" s="213"/>
      <c r="F194" s="16" t="s">
        <v>12</v>
      </c>
      <c r="G194" s="9">
        <v>0</v>
      </c>
      <c r="H194" s="207"/>
      <c r="I194" s="218"/>
    </row>
    <row r="195" spans="1:9" ht="15.75" x14ac:dyDescent="0.25">
      <c r="A195" s="204"/>
      <c r="B195" s="207"/>
      <c r="C195" s="210"/>
      <c r="D195" s="213"/>
      <c r="E195" s="213"/>
      <c r="F195" s="16" t="s">
        <v>13</v>
      </c>
      <c r="G195" s="9">
        <v>1219.2</v>
      </c>
      <c r="H195" s="207"/>
      <c r="I195" s="218"/>
    </row>
    <row r="196" spans="1:9" ht="15.75" x14ac:dyDescent="0.25">
      <c r="A196" s="204"/>
      <c r="B196" s="207"/>
      <c r="C196" s="210"/>
      <c r="D196" s="213"/>
      <c r="E196" s="213"/>
      <c r="F196" s="16" t="s">
        <v>14</v>
      </c>
      <c r="G196" s="9">
        <v>0</v>
      </c>
      <c r="H196" s="207"/>
      <c r="I196" s="218"/>
    </row>
    <row r="197" spans="1:9" ht="15.75" x14ac:dyDescent="0.25">
      <c r="A197" s="204"/>
      <c r="B197" s="207"/>
      <c r="C197" s="210"/>
      <c r="D197" s="213"/>
      <c r="E197" s="213"/>
      <c r="F197" s="16" t="s">
        <v>15</v>
      </c>
      <c r="G197" s="9">
        <v>0</v>
      </c>
      <c r="H197" s="207"/>
      <c r="I197" s="218"/>
    </row>
    <row r="198" spans="1:9" ht="16.5" thickBot="1" x14ac:dyDescent="0.3">
      <c r="A198" s="205"/>
      <c r="B198" s="208"/>
      <c r="C198" s="211"/>
      <c r="D198" s="214"/>
      <c r="E198" s="214"/>
      <c r="F198" s="16" t="s">
        <v>16</v>
      </c>
      <c r="G198" s="9">
        <v>0</v>
      </c>
      <c r="H198" s="208"/>
      <c r="I198" s="219"/>
    </row>
    <row r="199" spans="1:9" ht="62.25" customHeight="1" x14ac:dyDescent="0.25">
      <c r="A199" s="203" t="s">
        <v>118</v>
      </c>
      <c r="B199" s="206" t="s">
        <v>42</v>
      </c>
      <c r="C199" s="241"/>
      <c r="D199" s="212"/>
      <c r="E199" s="212"/>
      <c r="F199" s="16" t="s">
        <v>11</v>
      </c>
      <c r="G199" s="9">
        <f>G200+G201+G202+G203+G204</f>
        <v>274.10000000000002</v>
      </c>
      <c r="H199" s="206" t="s">
        <v>81</v>
      </c>
      <c r="I199" s="217">
        <v>100</v>
      </c>
    </row>
    <row r="200" spans="1:9" ht="15.75" x14ac:dyDescent="0.25">
      <c r="A200" s="204"/>
      <c r="B200" s="207"/>
      <c r="C200" s="242"/>
      <c r="D200" s="213"/>
      <c r="E200" s="213"/>
      <c r="F200" s="16" t="s">
        <v>12</v>
      </c>
      <c r="G200" s="9">
        <v>0</v>
      </c>
      <c r="H200" s="207"/>
      <c r="I200" s="218"/>
    </row>
    <row r="201" spans="1:9" ht="15.75" x14ac:dyDescent="0.25">
      <c r="A201" s="204"/>
      <c r="B201" s="207"/>
      <c r="C201" s="242"/>
      <c r="D201" s="213"/>
      <c r="E201" s="213"/>
      <c r="F201" s="16" t="s">
        <v>13</v>
      </c>
      <c r="G201" s="9">
        <v>274.10000000000002</v>
      </c>
      <c r="H201" s="207"/>
      <c r="I201" s="218"/>
    </row>
    <row r="202" spans="1:9" ht="15.75" x14ac:dyDescent="0.25">
      <c r="A202" s="204"/>
      <c r="B202" s="207"/>
      <c r="C202" s="242"/>
      <c r="D202" s="213"/>
      <c r="E202" s="213"/>
      <c r="F202" s="16" t="s">
        <v>14</v>
      </c>
      <c r="G202" s="9">
        <v>0</v>
      </c>
      <c r="H202" s="207"/>
      <c r="I202" s="218"/>
    </row>
    <row r="203" spans="1:9" ht="15.75" x14ac:dyDescent="0.25">
      <c r="A203" s="204"/>
      <c r="B203" s="207"/>
      <c r="C203" s="242"/>
      <c r="D203" s="213"/>
      <c r="E203" s="213"/>
      <c r="F203" s="16" t="s">
        <v>15</v>
      </c>
      <c r="G203" s="9">
        <v>0</v>
      </c>
      <c r="H203" s="207"/>
      <c r="I203" s="218"/>
    </row>
    <row r="204" spans="1:9" ht="16.5" thickBot="1" x14ac:dyDescent="0.3">
      <c r="A204" s="205"/>
      <c r="B204" s="208"/>
      <c r="C204" s="243"/>
      <c r="D204" s="214"/>
      <c r="E204" s="214"/>
      <c r="F204" s="16" t="s">
        <v>16</v>
      </c>
      <c r="G204" s="9">
        <v>0</v>
      </c>
      <c r="H204" s="208"/>
      <c r="I204" s="219"/>
    </row>
    <row r="205" spans="1:9" ht="15.75" customHeight="1" x14ac:dyDescent="0.25">
      <c r="A205" s="203" t="s">
        <v>119</v>
      </c>
      <c r="B205" s="206" t="s">
        <v>43</v>
      </c>
      <c r="C205" s="209" t="s">
        <v>18</v>
      </c>
      <c r="D205" s="212"/>
      <c r="E205" s="212"/>
      <c r="F205" s="16" t="s">
        <v>11</v>
      </c>
      <c r="G205" s="9">
        <f>G206+G207+G208+G209+G210</f>
        <v>605.20000000000005</v>
      </c>
      <c r="H205" s="206" t="s">
        <v>82</v>
      </c>
      <c r="I205" s="217">
        <v>100</v>
      </c>
    </row>
    <row r="206" spans="1:9" ht="15.75" x14ac:dyDescent="0.25">
      <c r="A206" s="204"/>
      <c r="B206" s="207"/>
      <c r="C206" s="210"/>
      <c r="D206" s="213"/>
      <c r="E206" s="213"/>
      <c r="F206" s="16" t="s">
        <v>12</v>
      </c>
      <c r="G206" s="9">
        <v>0</v>
      </c>
      <c r="H206" s="207"/>
      <c r="I206" s="218"/>
    </row>
    <row r="207" spans="1:9" ht="15.75" x14ac:dyDescent="0.25">
      <c r="A207" s="204"/>
      <c r="B207" s="207"/>
      <c r="C207" s="210"/>
      <c r="D207" s="213"/>
      <c r="E207" s="213"/>
      <c r="F207" s="16" t="s">
        <v>13</v>
      </c>
      <c r="G207" s="9">
        <v>605.20000000000005</v>
      </c>
      <c r="H207" s="207"/>
      <c r="I207" s="218"/>
    </row>
    <row r="208" spans="1:9" ht="15.75" x14ac:dyDescent="0.25">
      <c r="A208" s="204"/>
      <c r="B208" s="207"/>
      <c r="C208" s="210"/>
      <c r="D208" s="213"/>
      <c r="E208" s="213"/>
      <c r="F208" s="16" t="s">
        <v>14</v>
      </c>
      <c r="G208" s="9">
        <v>0</v>
      </c>
      <c r="H208" s="207"/>
      <c r="I208" s="218"/>
    </row>
    <row r="209" spans="1:9" ht="15.75" x14ac:dyDescent="0.25">
      <c r="A209" s="204"/>
      <c r="B209" s="207"/>
      <c r="C209" s="210"/>
      <c r="D209" s="213"/>
      <c r="E209" s="213"/>
      <c r="F209" s="16" t="s">
        <v>15</v>
      </c>
      <c r="G209" s="9">
        <v>0</v>
      </c>
      <c r="H209" s="207"/>
      <c r="I209" s="218"/>
    </row>
    <row r="210" spans="1:9" ht="16.5" thickBot="1" x14ac:dyDescent="0.3">
      <c r="A210" s="205"/>
      <c r="B210" s="208"/>
      <c r="C210" s="211"/>
      <c r="D210" s="214"/>
      <c r="E210" s="214"/>
      <c r="F210" s="16" t="s">
        <v>16</v>
      </c>
      <c r="G210" s="9">
        <v>0</v>
      </c>
      <c r="H210" s="208"/>
      <c r="I210" s="219"/>
    </row>
    <row r="211" spans="1:9" ht="46.5" customHeight="1" x14ac:dyDescent="0.25">
      <c r="A211" s="203" t="s">
        <v>120</v>
      </c>
      <c r="B211" s="206" t="s">
        <v>44</v>
      </c>
      <c r="C211" s="209" t="s">
        <v>18</v>
      </c>
      <c r="D211" s="212"/>
      <c r="E211" s="212"/>
      <c r="F211" s="16" t="s">
        <v>11</v>
      </c>
      <c r="G211" s="9">
        <f>G212+G213+G214+G215+G216</f>
        <v>581.9</v>
      </c>
      <c r="H211" s="206" t="s">
        <v>83</v>
      </c>
      <c r="I211" s="217">
        <v>100</v>
      </c>
    </row>
    <row r="212" spans="1:9" ht="15.75" x14ac:dyDescent="0.25">
      <c r="A212" s="204"/>
      <c r="B212" s="207"/>
      <c r="C212" s="210"/>
      <c r="D212" s="213"/>
      <c r="E212" s="213"/>
      <c r="F212" s="16" t="s">
        <v>12</v>
      </c>
      <c r="G212" s="9">
        <v>0</v>
      </c>
      <c r="H212" s="207"/>
      <c r="I212" s="218"/>
    </row>
    <row r="213" spans="1:9" ht="15.75" x14ac:dyDescent="0.25">
      <c r="A213" s="204"/>
      <c r="B213" s="207"/>
      <c r="C213" s="210"/>
      <c r="D213" s="213"/>
      <c r="E213" s="213"/>
      <c r="F213" s="16" t="s">
        <v>13</v>
      </c>
      <c r="G213" s="9">
        <v>581.9</v>
      </c>
      <c r="H213" s="207"/>
      <c r="I213" s="218"/>
    </row>
    <row r="214" spans="1:9" ht="15.75" x14ac:dyDescent="0.25">
      <c r="A214" s="204"/>
      <c r="B214" s="207"/>
      <c r="C214" s="210"/>
      <c r="D214" s="213"/>
      <c r="E214" s="213"/>
      <c r="F214" s="16" t="s">
        <v>14</v>
      </c>
      <c r="G214" s="9">
        <v>0</v>
      </c>
      <c r="H214" s="207"/>
      <c r="I214" s="218"/>
    </row>
    <row r="215" spans="1:9" ht="15.75" x14ac:dyDescent="0.25">
      <c r="A215" s="204"/>
      <c r="B215" s="207"/>
      <c r="C215" s="210"/>
      <c r="D215" s="213"/>
      <c r="E215" s="213"/>
      <c r="F215" s="16" t="s">
        <v>15</v>
      </c>
      <c r="G215" s="9">
        <v>0</v>
      </c>
      <c r="H215" s="207"/>
      <c r="I215" s="218"/>
    </row>
    <row r="216" spans="1:9" ht="16.5" thickBot="1" x14ac:dyDescent="0.3">
      <c r="A216" s="205"/>
      <c r="B216" s="208"/>
      <c r="C216" s="211"/>
      <c r="D216" s="214"/>
      <c r="E216" s="214"/>
      <c r="F216" s="16" t="s">
        <v>16</v>
      </c>
      <c r="G216" s="9">
        <v>0</v>
      </c>
      <c r="H216" s="208"/>
      <c r="I216" s="219"/>
    </row>
    <row r="217" spans="1:9" ht="62.25" customHeight="1" x14ac:dyDescent="0.25">
      <c r="A217" s="203" t="s">
        <v>125</v>
      </c>
      <c r="B217" s="206" t="s">
        <v>45</v>
      </c>
      <c r="C217" s="209" t="s">
        <v>18</v>
      </c>
      <c r="D217" s="212"/>
      <c r="E217" s="212"/>
      <c r="F217" s="16" t="s">
        <v>11</v>
      </c>
      <c r="G217" s="9">
        <f>G218+G219+G220+G221+G222</f>
        <v>2212</v>
      </c>
      <c r="H217" s="206" t="s">
        <v>84</v>
      </c>
      <c r="I217" s="215">
        <v>99.5</v>
      </c>
    </row>
    <row r="218" spans="1:9" ht="15.75" x14ac:dyDescent="0.25">
      <c r="A218" s="204"/>
      <c r="B218" s="207"/>
      <c r="C218" s="210"/>
      <c r="D218" s="213"/>
      <c r="E218" s="213"/>
      <c r="F218" s="16" t="s">
        <v>12</v>
      </c>
      <c r="G218" s="9">
        <v>0</v>
      </c>
      <c r="H218" s="207"/>
      <c r="I218" s="223"/>
    </row>
    <row r="219" spans="1:9" ht="15.75" x14ac:dyDescent="0.25">
      <c r="A219" s="204"/>
      <c r="B219" s="207"/>
      <c r="C219" s="210"/>
      <c r="D219" s="213"/>
      <c r="E219" s="213"/>
      <c r="F219" s="16" t="s">
        <v>13</v>
      </c>
      <c r="G219" s="9">
        <v>2212</v>
      </c>
      <c r="H219" s="207"/>
      <c r="I219" s="223"/>
    </row>
    <row r="220" spans="1:9" ht="15.75" x14ac:dyDescent="0.25">
      <c r="A220" s="204"/>
      <c r="B220" s="207"/>
      <c r="C220" s="210"/>
      <c r="D220" s="213"/>
      <c r="E220" s="213"/>
      <c r="F220" s="16" t="s">
        <v>14</v>
      </c>
      <c r="G220" s="9">
        <v>0</v>
      </c>
      <c r="H220" s="207"/>
      <c r="I220" s="223"/>
    </row>
    <row r="221" spans="1:9" ht="15.75" x14ac:dyDescent="0.25">
      <c r="A221" s="204"/>
      <c r="B221" s="207"/>
      <c r="C221" s="210"/>
      <c r="D221" s="213"/>
      <c r="E221" s="213"/>
      <c r="F221" s="16" t="s">
        <v>15</v>
      </c>
      <c r="G221" s="9">
        <v>0</v>
      </c>
      <c r="H221" s="207"/>
      <c r="I221" s="223"/>
    </row>
    <row r="222" spans="1:9" ht="16.5" thickBot="1" x14ac:dyDescent="0.3">
      <c r="A222" s="205"/>
      <c r="B222" s="208"/>
      <c r="C222" s="211"/>
      <c r="D222" s="214"/>
      <c r="E222" s="214"/>
      <c r="F222" s="16" t="s">
        <v>16</v>
      </c>
      <c r="G222" s="9">
        <v>0</v>
      </c>
      <c r="H222" s="208"/>
      <c r="I222" s="216"/>
    </row>
    <row r="223" spans="1:9" ht="204" customHeight="1" x14ac:dyDescent="0.25">
      <c r="A223" s="203" t="s">
        <v>126</v>
      </c>
      <c r="B223" s="206" t="s">
        <v>46</v>
      </c>
      <c r="C223" s="209" t="s">
        <v>18</v>
      </c>
      <c r="D223" s="212"/>
      <c r="E223" s="212"/>
      <c r="F223" s="21" t="s">
        <v>11</v>
      </c>
      <c r="G223" s="12">
        <f>G224+G225+G226+G227+G228</f>
        <v>0.7</v>
      </c>
      <c r="H223" s="209" t="s">
        <v>85</v>
      </c>
      <c r="I223" s="232">
        <v>5</v>
      </c>
    </row>
    <row r="224" spans="1:9" ht="15.75" x14ac:dyDescent="0.25">
      <c r="A224" s="204"/>
      <c r="B224" s="207"/>
      <c r="C224" s="210"/>
      <c r="D224" s="213"/>
      <c r="E224" s="213"/>
      <c r="F224" s="21" t="s">
        <v>12</v>
      </c>
      <c r="G224" s="12">
        <v>0</v>
      </c>
      <c r="H224" s="210"/>
      <c r="I224" s="233"/>
    </row>
    <row r="225" spans="1:9" ht="15.75" x14ac:dyDescent="0.25">
      <c r="A225" s="204"/>
      <c r="B225" s="207"/>
      <c r="C225" s="210"/>
      <c r="D225" s="213"/>
      <c r="E225" s="213"/>
      <c r="F225" s="21" t="s">
        <v>13</v>
      </c>
      <c r="G225" s="12">
        <v>0.7</v>
      </c>
      <c r="H225" s="210"/>
      <c r="I225" s="233"/>
    </row>
    <row r="226" spans="1:9" ht="15.75" x14ac:dyDescent="0.25">
      <c r="A226" s="204"/>
      <c r="B226" s="207"/>
      <c r="C226" s="210"/>
      <c r="D226" s="213"/>
      <c r="E226" s="213"/>
      <c r="F226" s="21" t="s">
        <v>14</v>
      </c>
      <c r="G226" s="12">
        <v>0</v>
      </c>
      <c r="H226" s="210"/>
      <c r="I226" s="233"/>
    </row>
    <row r="227" spans="1:9" ht="15.75" x14ac:dyDescent="0.25">
      <c r="A227" s="204"/>
      <c r="B227" s="207"/>
      <c r="C227" s="210"/>
      <c r="D227" s="213"/>
      <c r="E227" s="213"/>
      <c r="F227" s="21" t="s">
        <v>15</v>
      </c>
      <c r="G227" s="12">
        <v>0</v>
      </c>
      <c r="H227" s="210"/>
      <c r="I227" s="233"/>
    </row>
    <row r="228" spans="1:9" ht="16.5" thickBot="1" x14ac:dyDescent="0.3">
      <c r="A228" s="205"/>
      <c r="B228" s="208"/>
      <c r="C228" s="211"/>
      <c r="D228" s="214"/>
      <c r="E228" s="214"/>
      <c r="F228" s="21" t="s">
        <v>16</v>
      </c>
      <c r="G228" s="12">
        <v>0</v>
      </c>
      <c r="H228" s="211"/>
      <c r="I228" s="234"/>
    </row>
    <row r="229" spans="1:9" ht="78" customHeight="1" x14ac:dyDescent="0.25">
      <c r="A229" s="203" t="s">
        <v>127</v>
      </c>
      <c r="B229" s="247" t="s">
        <v>151</v>
      </c>
      <c r="C229" s="209" t="s">
        <v>58</v>
      </c>
      <c r="D229" s="212"/>
      <c r="E229" s="212"/>
      <c r="F229" s="21" t="s">
        <v>11</v>
      </c>
      <c r="G229" s="12">
        <f>G230+G231+G232+G233+G234</f>
        <v>5468.1</v>
      </c>
      <c r="H229" s="232" t="s">
        <v>64</v>
      </c>
      <c r="I229" s="232" t="s">
        <v>64</v>
      </c>
    </row>
    <row r="230" spans="1:9" ht="15.75" x14ac:dyDescent="0.25">
      <c r="A230" s="204"/>
      <c r="B230" s="248"/>
      <c r="C230" s="210"/>
      <c r="D230" s="213"/>
      <c r="E230" s="213"/>
      <c r="F230" s="21" t="s">
        <v>12</v>
      </c>
      <c r="G230" s="12">
        <f>G236+G242+G248+G254+G260</f>
        <v>5468.1</v>
      </c>
      <c r="H230" s="233"/>
      <c r="I230" s="233"/>
    </row>
    <row r="231" spans="1:9" ht="15.75" x14ac:dyDescent="0.25">
      <c r="A231" s="204"/>
      <c r="B231" s="248"/>
      <c r="C231" s="210"/>
      <c r="D231" s="213"/>
      <c r="E231" s="213"/>
      <c r="F231" s="21" t="s">
        <v>13</v>
      </c>
      <c r="G231" s="12">
        <f t="shared" ref="G231:G234" si="8">G237+G243+G249+G255+G261</f>
        <v>0</v>
      </c>
      <c r="H231" s="233"/>
      <c r="I231" s="233"/>
    </row>
    <row r="232" spans="1:9" ht="15.75" x14ac:dyDescent="0.25">
      <c r="A232" s="204"/>
      <c r="B232" s="248"/>
      <c r="C232" s="210"/>
      <c r="D232" s="213"/>
      <c r="E232" s="213"/>
      <c r="F232" s="21" t="s">
        <v>14</v>
      </c>
      <c r="G232" s="12">
        <f t="shared" si="8"/>
        <v>0</v>
      </c>
      <c r="H232" s="233"/>
      <c r="I232" s="233"/>
    </row>
    <row r="233" spans="1:9" ht="15.75" x14ac:dyDescent="0.25">
      <c r="A233" s="204"/>
      <c r="B233" s="248"/>
      <c r="C233" s="210"/>
      <c r="D233" s="213"/>
      <c r="E233" s="213"/>
      <c r="F233" s="21" t="s">
        <v>15</v>
      </c>
      <c r="G233" s="12">
        <f t="shared" si="8"/>
        <v>0</v>
      </c>
      <c r="H233" s="233"/>
      <c r="I233" s="233"/>
    </row>
    <row r="234" spans="1:9" ht="16.5" thickBot="1" x14ac:dyDescent="0.3">
      <c r="A234" s="205"/>
      <c r="B234" s="249"/>
      <c r="C234" s="211"/>
      <c r="D234" s="214"/>
      <c r="E234" s="214"/>
      <c r="F234" s="21" t="s">
        <v>16</v>
      </c>
      <c r="G234" s="12">
        <f t="shared" si="8"/>
        <v>0</v>
      </c>
      <c r="H234" s="234"/>
      <c r="I234" s="234"/>
    </row>
    <row r="235" spans="1:9" ht="15.75" customHeight="1" x14ac:dyDescent="0.25">
      <c r="A235" s="203" t="s">
        <v>128</v>
      </c>
      <c r="B235" s="209" t="s">
        <v>47</v>
      </c>
      <c r="C235" s="209" t="s">
        <v>18</v>
      </c>
      <c r="D235" s="212"/>
      <c r="E235" s="212"/>
      <c r="F235" s="21" t="s">
        <v>11</v>
      </c>
      <c r="G235" s="12">
        <f>G236+G237+G238+G239+G240</f>
        <v>868.8</v>
      </c>
      <c r="H235" s="209" t="s">
        <v>86</v>
      </c>
      <c r="I235" s="244">
        <v>100</v>
      </c>
    </row>
    <row r="236" spans="1:9" ht="15.75" x14ac:dyDescent="0.25">
      <c r="A236" s="204"/>
      <c r="B236" s="210"/>
      <c r="C236" s="210"/>
      <c r="D236" s="213"/>
      <c r="E236" s="213"/>
      <c r="F236" s="21" t="s">
        <v>12</v>
      </c>
      <c r="G236" s="12">
        <v>868.8</v>
      </c>
      <c r="H236" s="210"/>
      <c r="I236" s="245"/>
    </row>
    <row r="237" spans="1:9" ht="15.75" x14ac:dyDescent="0.25">
      <c r="A237" s="204"/>
      <c r="B237" s="210"/>
      <c r="C237" s="210"/>
      <c r="D237" s="213"/>
      <c r="E237" s="213"/>
      <c r="F237" s="21" t="s">
        <v>13</v>
      </c>
      <c r="G237" s="12">
        <v>0</v>
      </c>
      <c r="H237" s="210"/>
      <c r="I237" s="245"/>
    </row>
    <row r="238" spans="1:9" ht="15.75" x14ac:dyDescent="0.25">
      <c r="A238" s="204"/>
      <c r="B238" s="210"/>
      <c r="C238" s="210"/>
      <c r="D238" s="213"/>
      <c r="E238" s="213"/>
      <c r="F238" s="21" t="s">
        <v>14</v>
      </c>
      <c r="G238" s="12">
        <v>0</v>
      </c>
      <c r="H238" s="210"/>
      <c r="I238" s="245"/>
    </row>
    <row r="239" spans="1:9" ht="15.75" x14ac:dyDescent="0.25">
      <c r="A239" s="204"/>
      <c r="B239" s="210"/>
      <c r="C239" s="210"/>
      <c r="D239" s="213"/>
      <c r="E239" s="213"/>
      <c r="F239" s="21" t="s">
        <v>15</v>
      </c>
      <c r="G239" s="12">
        <v>0</v>
      </c>
      <c r="H239" s="210"/>
      <c r="I239" s="245"/>
    </row>
    <row r="240" spans="1:9" ht="16.5" thickBot="1" x14ac:dyDescent="0.3">
      <c r="A240" s="205"/>
      <c r="B240" s="211"/>
      <c r="C240" s="211"/>
      <c r="D240" s="214"/>
      <c r="E240" s="214"/>
      <c r="F240" s="21" t="s">
        <v>16</v>
      </c>
      <c r="G240" s="12">
        <v>0</v>
      </c>
      <c r="H240" s="211"/>
      <c r="I240" s="246"/>
    </row>
    <row r="241" spans="1:9" ht="15.75" customHeight="1" x14ac:dyDescent="0.25">
      <c r="A241" s="203" t="s">
        <v>129</v>
      </c>
      <c r="B241" s="209" t="s">
        <v>131</v>
      </c>
      <c r="C241" s="209" t="s">
        <v>18</v>
      </c>
      <c r="D241" s="250"/>
      <c r="E241" s="212"/>
      <c r="F241" s="21" t="s">
        <v>11</v>
      </c>
      <c r="G241" s="12">
        <f>G242+G243+G244+G245+G246</f>
        <v>2832</v>
      </c>
      <c r="H241" s="209" t="s">
        <v>86</v>
      </c>
      <c r="I241" s="244">
        <v>100</v>
      </c>
    </row>
    <row r="242" spans="1:9" ht="15.75" x14ac:dyDescent="0.25">
      <c r="A242" s="204"/>
      <c r="B242" s="210"/>
      <c r="C242" s="210"/>
      <c r="D242" s="251"/>
      <c r="E242" s="213"/>
      <c r="F242" s="21" t="s">
        <v>12</v>
      </c>
      <c r="G242" s="12">
        <v>2832</v>
      </c>
      <c r="H242" s="210"/>
      <c r="I242" s="245"/>
    </row>
    <row r="243" spans="1:9" ht="15.75" x14ac:dyDescent="0.25">
      <c r="A243" s="204"/>
      <c r="B243" s="210"/>
      <c r="C243" s="210"/>
      <c r="D243" s="251"/>
      <c r="E243" s="213"/>
      <c r="F243" s="21" t="s">
        <v>13</v>
      </c>
      <c r="G243" s="12">
        <v>0</v>
      </c>
      <c r="H243" s="210"/>
      <c r="I243" s="245"/>
    </row>
    <row r="244" spans="1:9" ht="15.75" x14ac:dyDescent="0.25">
      <c r="A244" s="204"/>
      <c r="B244" s="210"/>
      <c r="C244" s="210"/>
      <c r="D244" s="251"/>
      <c r="E244" s="213"/>
      <c r="F244" s="21" t="s">
        <v>14</v>
      </c>
      <c r="G244" s="12">
        <v>0</v>
      </c>
      <c r="H244" s="210"/>
      <c r="I244" s="245"/>
    </row>
    <row r="245" spans="1:9" ht="15.75" x14ac:dyDescent="0.25">
      <c r="A245" s="204"/>
      <c r="B245" s="210"/>
      <c r="C245" s="210"/>
      <c r="D245" s="251"/>
      <c r="E245" s="213"/>
      <c r="F245" s="21" t="s">
        <v>15</v>
      </c>
      <c r="G245" s="12">
        <v>0</v>
      </c>
      <c r="H245" s="210"/>
      <c r="I245" s="245"/>
    </row>
    <row r="246" spans="1:9" ht="16.5" thickBot="1" x14ac:dyDescent="0.3">
      <c r="A246" s="205"/>
      <c r="B246" s="211"/>
      <c r="C246" s="211"/>
      <c r="D246" s="252"/>
      <c r="E246" s="214"/>
      <c r="F246" s="21" t="s">
        <v>16</v>
      </c>
      <c r="G246" s="12">
        <v>0</v>
      </c>
      <c r="H246" s="211"/>
      <c r="I246" s="246"/>
    </row>
    <row r="247" spans="1:9" ht="30.75" customHeight="1" x14ac:dyDescent="0.25">
      <c r="A247" s="203" t="s">
        <v>130</v>
      </c>
      <c r="B247" s="206" t="s">
        <v>48</v>
      </c>
      <c r="C247" s="209" t="s">
        <v>59</v>
      </c>
      <c r="D247" s="212"/>
      <c r="E247" s="212"/>
      <c r="F247" s="16" t="s">
        <v>11</v>
      </c>
      <c r="G247" s="9">
        <f>G248+G249+G250+G251+G252</f>
        <v>471.9</v>
      </c>
      <c r="H247" s="209" t="s">
        <v>86</v>
      </c>
      <c r="I247" s="244">
        <v>100</v>
      </c>
    </row>
    <row r="248" spans="1:9" ht="15.75" x14ac:dyDescent="0.25">
      <c r="A248" s="204"/>
      <c r="B248" s="207"/>
      <c r="C248" s="210"/>
      <c r="D248" s="213"/>
      <c r="E248" s="213"/>
      <c r="F248" s="16" t="s">
        <v>12</v>
      </c>
      <c r="G248" s="9">
        <v>471.9</v>
      </c>
      <c r="H248" s="210"/>
      <c r="I248" s="245"/>
    </row>
    <row r="249" spans="1:9" ht="15.75" x14ac:dyDescent="0.25">
      <c r="A249" s="204"/>
      <c r="B249" s="207"/>
      <c r="C249" s="210"/>
      <c r="D249" s="213"/>
      <c r="E249" s="213"/>
      <c r="F249" s="16" t="s">
        <v>13</v>
      </c>
      <c r="G249" s="9">
        <v>0</v>
      </c>
      <c r="H249" s="210"/>
      <c r="I249" s="245"/>
    </row>
    <row r="250" spans="1:9" ht="15.75" x14ac:dyDescent="0.25">
      <c r="A250" s="204"/>
      <c r="B250" s="207"/>
      <c r="C250" s="210"/>
      <c r="D250" s="213"/>
      <c r="E250" s="213"/>
      <c r="F250" s="16" t="s">
        <v>14</v>
      </c>
      <c r="G250" s="9">
        <v>0</v>
      </c>
      <c r="H250" s="210"/>
      <c r="I250" s="245"/>
    </row>
    <row r="251" spans="1:9" ht="15.75" x14ac:dyDescent="0.25">
      <c r="A251" s="204"/>
      <c r="B251" s="207"/>
      <c r="C251" s="210"/>
      <c r="D251" s="213"/>
      <c r="E251" s="213"/>
      <c r="F251" s="16" t="s">
        <v>15</v>
      </c>
      <c r="G251" s="9">
        <v>0</v>
      </c>
      <c r="H251" s="210"/>
      <c r="I251" s="245"/>
    </row>
    <row r="252" spans="1:9" ht="16.5" thickBot="1" x14ac:dyDescent="0.3">
      <c r="A252" s="205"/>
      <c r="B252" s="208"/>
      <c r="C252" s="211"/>
      <c r="D252" s="214"/>
      <c r="E252" s="214"/>
      <c r="F252" s="16" t="s">
        <v>16</v>
      </c>
      <c r="G252" s="9">
        <v>0</v>
      </c>
      <c r="H252" s="211"/>
      <c r="I252" s="246"/>
    </row>
    <row r="253" spans="1:9" ht="30.75" customHeight="1" x14ac:dyDescent="0.25">
      <c r="A253" s="203" t="s">
        <v>132</v>
      </c>
      <c r="B253" s="206" t="s">
        <v>49</v>
      </c>
      <c r="C253" s="206" t="s">
        <v>60</v>
      </c>
      <c r="D253" s="212"/>
      <c r="E253" s="212"/>
      <c r="F253" s="16" t="s">
        <v>11</v>
      </c>
      <c r="G253" s="9">
        <f>G254+G255+G256+G257+G258</f>
        <v>1059.9000000000001</v>
      </c>
      <c r="H253" s="209" t="s">
        <v>86</v>
      </c>
      <c r="I253" s="244">
        <v>100</v>
      </c>
    </row>
    <row r="254" spans="1:9" ht="15.75" x14ac:dyDescent="0.25">
      <c r="A254" s="204"/>
      <c r="B254" s="207"/>
      <c r="C254" s="207"/>
      <c r="D254" s="213"/>
      <c r="E254" s="213"/>
      <c r="F254" s="16" t="s">
        <v>12</v>
      </c>
      <c r="G254" s="9">
        <v>1059.9000000000001</v>
      </c>
      <c r="H254" s="210"/>
      <c r="I254" s="245"/>
    </row>
    <row r="255" spans="1:9" ht="15.75" x14ac:dyDescent="0.25">
      <c r="A255" s="204"/>
      <c r="B255" s="207"/>
      <c r="C255" s="207"/>
      <c r="D255" s="213"/>
      <c r="E255" s="213"/>
      <c r="F255" s="16" t="s">
        <v>13</v>
      </c>
      <c r="G255" s="9">
        <v>0</v>
      </c>
      <c r="H255" s="210"/>
      <c r="I255" s="245"/>
    </row>
    <row r="256" spans="1:9" ht="15.75" x14ac:dyDescent="0.25">
      <c r="A256" s="204"/>
      <c r="B256" s="207"/>
      <c r="C256" s="207"/>
      <c r="D256" s="213"/>
      <c r="E256" s="213"/>
      <c r="F256" s="16" t="s">
        <v>14</v>
      </c>
      <c r="G256" s="9">
        <v>0</v>
      </c>
      <c r="H256" s="210"/>
      <c r="I256" s="245"/>
    </row>
    <row r="257" spans="1:9" ht="15.75" x14ac:dyDescent="0.25">
      <c r="A257" s="204"/>
      <c r="B257" s="207"/>
      <c r="C257" s="207"/>
      <c r="D257" s="213"/>
      <c r="E257" s="213"/>
      <c r="F257" s="16" t="s">
        <v>15</v>
      </c>
      <c r="G257" s="9">
        <v>0</v>
      </c>
      <c r="H257" s="210"/>
      <c r="I257" s="245"/>
    </row>
    <row r="258" spans="1:9" ht="16.5" thickBot="1" x14ac:dyDescent="0.3">
      <c r="A258" s="205"/>
      <c r="B258" s="208"/>
      <c r="C258" s="208"/>
      <c r="D258" s="214"/>
      <c r="E258" s="214"/>
      <c r="F258" s="16" t="s">
        <v>16</v>
      </c>
      <c r="G258" s="9">
        <v>0</v>
      </c>
      <c r="H258" s="211"/>
      <c r="I258" s="246"/>
    </row>
    <row r="259" spans="1:9" ht="62.25" customHeight="1" x14ac:dyDescent="0.25">
      <c r="A259" s="203" t="s">
        <v>133</v>
      </c>
      <c r="B259" s="206" t="s">
        <v>50</v>
      </c>
      <c r="C259" s="206" t="s">
        <v>61</v>
      </c>
      <c r="D259" s="212"/>
      <c r="E259" s="212"/>
      <c r="F259" s="16" t="s">
        <v>11</v>
      </c>
      <c r="G259" s="9">
        <f>G260+G261+G262+G263+G264</f>
        <v>235.5</v>
      </c>
      <c r="H259" s="209" t="s">
        <v>86</v>
      </c>
      <c r="I259" s="244">
        <v>100</v>
      </c>
    </row>
    <row r="260" spans="1:9" ht="15.75" x14ac:dyDescent="0.25">
      <c r="A260" s="204"/>
      <c r="B260" s="207"/>
      <c r="C260" s="207"/>
      <c r="D260" s="213"/>
      <c r="E260" s="213"/>
      <c r="F260" s="16" t="s">
        <v>12</v>
      </c>
      <c r="G260" s="9">
        <v>235.5</v>
      </c>
      <c r="H260" s="210"/>
      <c r="I260" s="245"/>
    </row>
    <row r="261" spans="1:9" ht="15.75" x14ac:dyDescent="0.25">
      <c r="A261" s="204"/>
      <c r="B261" s="207"/>
      <c r="C261" s="207"/>
      <c r="D261" s="213"/>
      <c r="E261" s="213"/>
      <c r="F261" s="16" t="s">
        <v>13</v>
      </c>
      <c r="G261" s="9">
        <v>0</v>
      </c>
      <c r="H261" s="210"/>
      <c r="I261" s="245"/>
    </row>
    <row r="262" spans="1:9" ht="15.75" x14ac:dyDescent="0.25">
      <c r="A262" s="204"/>
      <c r="B262" s="207"/>
      <c r="C262" s="207"/>
      <c r="D262" s="213"/>
      <c r="E262" s="213"/>
      <c r="F262" s="16" t="s">
        <v>14</v>
      </c>
      <c r="G262" s="9">
        <v>0</v>
      </c>
      <c r="H262" s="210"/>
      <c r="I262" s="245"/>
    </row>
    <row r="263" spans="1:9" ht="15.75" x14ac:dyDescent="0.25">
      <c r="A263" s="204"/>
      <c r="B263" s="207"/>
      <c r="C263" s="207"/>
      <c r="D263" s="213"/>
      <c r="E263" s="213"/>
      <c r="F263" s="16" t="s">
        <v>15</v>
      </c>
      <c r="G263" s="9">
        <v>0</v>
      </c>
      <c r="H263" s="210"/>
      <c r="I263" s="245"/>
    </row>
    <row r="264" spans="1:9" ht="16.5" thickBot="1" x14ac:dyDescent="0.3">
      <c r="A264" s="205"/>
      <c r="B264" s="208"/>
      <c r="C264" s="207"/>
      <c r="D264" s="214"/>
      <c r="E264" s="214"/>
      <c r="F264" s="16" t="s">
        <v>16</v>
      </c>
      <c r="G264" s="9">
        <v>0</v>
      </c>
      <c r="H264" s="211"/>
      <c r="I264" s="246"/>
    </row>
    <row r="265" spans="1:9" ht="78" customHeight="1" x14ac:dyDescent="0.25">
      <c r="A265" s="203" t="s">
        <v>134</v>
      </c>
      <c r="B265" s="220" t="s">
        <v>152</v>
      </c>
      <c r="C265" s="209" t="s">
        <v>58</v>
      </c>
      <c r="D265" s="212"/>
      <c r="E265" s="212"/>
      <c r="F265" s="16" t="s">
        <v>11</v>
      </c>
      <c r="G265" s="9">
        <f>G271</f>
        <v>250</v>
      </c>
      <c r="H265" s="209" t="s">
        <v>87</v>
      </c>
      <c r="I265" s="244">
        <v>100</v>
      </c>
    </row>
    <row r="266" spans="1:9" ht="15.75" x14ac:dyDescent="0.25">
      <c r="A266" s="204"/>
      <c r="B266" s="221"/>
      <c r="C266" s="210"/>
      <c r="D266" s="213"/>
      <c r="E266" s="213"/>
      <c r="F266" s="16" t="s">
        <v>12</v>
      </c>
      <c r="G266" s="9">
        <f>G272</f>
        <v>250</v>
      </c>
      <c r="H266" s="210"/>
      <c r="I266" s="245"/>
    </row>
    <row r="267" spans="1:9" ht="15.75" x14ac:dyDescent="0.25">
      <c r="A267" s="204"/>
      <c r="B267" s="221"/>
      <c r="C267" s="210"/>
      <c r="D267" s="213"/>
      <c r="E267" s="213"/>
      <c r="F267" s="16" t="s">
        <v>13</v>
      </c>
      <c r="G267" s="9">
        <f t="shared" ref="G267:G270" si="9">G273</f>
        <v>0</v>
      </c>
      <c r="H267" s="210"/>
      <c r="I267" s="245"/>
    </row>
    <row r="268" spans="1:9" ht="15.75" x14ac:dyDescent="0.25">
      <c r="A268" s="204"/>
      <c r="B268" s="221"/>
      <c r="C268" s="210"/>
      <c r="D268" s="213"/>
      <c r="E268" s="213"/>
      <c r="F268" s="16" t="s">
        <v>14</v>
      </c>
      <c r="G268" s="9">
        <f t="shared" si="9"/>
        <v>0</v>
      </c>
      <c r="H268" s="210"/>
      <c r="I268" s="245"/>
    </row>
    <row r="269" spans="1:9" ht="15.75" x14ac:dyDescent="0.25">
      <c r="A269" s="204"/>
      <c r="B269" s="221"/>
      <c r="C269" s="210"/>
      <c r="D269" s="213"/>
      <c r="E269" s="213"/>
      <c r="F269" s="16" t="s">
        <v>15</v>
      </c>
      <c r="G269" s="9">
        <f t="shared" si="9"/>
        <v>0</v>
      </c>
      <c r="H269" s="210"/>
      <c r="I269" s="245"/>
    </row>
    <row r="270" spans="1:9" ht="42.75" customHeight="1" thickBot="1" x14ac:dyDescent="0.3">
      <c r="A270" s="204"/>
      <c r="B270" s="221"/>
      <c r="C270" s="211"/>
      <c r="D270" s="214"/>
      <c r="E270" s="214"/>
      <c r="F270" s="16" t="s">
        <v>16</v>
      </c>
      <c r="G270" s="9">
        <f t="shared" si="9"/>
        <v>0</v>
      </c>
      <c r="H270" s="211"/>
      <c r="I270" s="246"/>
    </row>
    <row r="271" spans="1:9" ht="46.5" customHeight="1" x14ac:dyDescent="0.25">
      <c r="A271" s="204"/>
      <c r="B271" s="221"/>
      <c r="C271" s="241" t="s">
        <v>62</v>
      </c>
      <c r="D271" s="212"/>
      <c r="E271" s="212"/>
      <c r="F271" s="16" t="s">
        <v>11</v>
      </c>
      <c r="G271" s="9">
        <f>G272+G273+G274+G275+G276</f>
        <v>250</v>
      </c>
      <c r="H271" s="215" t="s">
        <v>88</v>
      </c>
      <c r="I271" s="217">
        <v>100</v>
      </c>
    </row>
    <row r="272" spans="1:9" ht="15.75" x14ac:dyDescent="0.25">
      <c r="A272" s="204"/>
      <c r="B272" s="221"/>
      <c r="C272" s="242"/>
      <c r="D272" s="213"/>
      <c r="E272" s="213"/>
      <c r="F272" s="16" t="s">
        <v>12</v>
      </c>
      <c r="G272" s="9">
        <v>250</v>
      </c>
      <c r="H272" s="223"/>
      <c r="I272" s="218"/>
    </row>
    <row r="273" spans="1:9" ht="15.75" x14ac:dyDescent="0.25">
      <c r="A273" s="204"/>
      <c r="B273" s="221"/>
      <c r="C273" s="242"/>
      <c r="D273" s="213"/>
      <c r="E273" s="213"/>
      <c r="F273" s="16" t="s">
        <v>13</v>
      </c>
      <c r="G273" s="9">
        <v>0</v>
      </c>
      <c r="H273" s="223"/>
      <c r="I273" s="218"/>
    </row>
    <row r="274" spans="1:9" ht="15.75" x14ac:dyDescent="0.25">
      <c r="A274" s="204"/>
      <c r="B274" s="221"/>
      <c r="C274" s="242"/>
      <c r="D274" s="213"/>
      <c r="E274" s="213"/>
      <c r="F274" s="16" t="s">
        <v>14</v>
      </c>
      <c r="G274" s="9">
        <v>0</v>
      </c>
      <c r="H274" s="223"/>
      <c r="I274" s="218"/>
    </row>
    <row r="275" spans="1:9" ht="15.75" x14ac:dyDescent="0.25">
      <c r="A275" s="204"/>
      <c r="B275" s="221"/>
      <c r="C275" s="242"/>
      <c r="D275" s="213"/>
      <c r="E275" s="213"/>
      <c r="F275" s="16" t="s">
        <v>15</v>
      </c>
      <c r="G275" s="9">
        <v>0</v>
      </c>
      <c r="H275" s="223"/>
      <c r="I275" s="218"/>
    </row>
    <row r="276" spans="1:9" ht="64.5" customHeight="1" thickBot="1" x14ac:dyDescent="0.3">
      <c r="A276" s="205"/>
      <c r="B276" s="222"/>
      <c r="C276" s="243"/>
      <c r="D276" s="214"/>
      <c r="E276" s="214"/>
      <c r="F276" s="16" t="s">
        <v>16</v>
      </c>
      <c r="G276" s="9">
        <v>0</v>
      </c>
      <c r="H276" s="216"/>
      <c r="I276" s="219"/>
    </row>
    <row r="277" spans="1:9" ht="15.75" customHeight="1" x14ac:dyDescent="0.25">
      <c r="A277" s="203" t="s">
        <v>135</v>
      </c>
      <c r="B277" s="220" t="s">
        <v>153</v>
      </c>
      <c r="C277" s="241" t="s">
        <v>58</v>
      </c>
      <c r="D277" s="212"/>
      <c r="E277" s="212"/>
      <c r="F277" s="16" t="s">
        <v>11</v>
      </c>
      <c r="G277" s="9">
        <f>G283</f>
        <v>1202</v>
      </c>
      <c r="H277" s="253" t="s">
        <v>64</v>
      </c>
      <c r="I277" s="253" t="s">
        <v>64</v>
      </c>
    </row>
    <row r="278" spans="1:9" ht="15.75" x14ac:dyDescent="0.25">
      <c r="A278" s="64"/>
      <c r="B278" s="221"/>
      <c r="C278" s="242"/>
      <c r="D278" s="213"/>
      <c r="E278" s="213"/>
      <c r="F278" s="16" t="s">
        <v>12</v>
      </c>
      <c r="G278" s="9">
        <f t="shared" ref="G278:G282" si="10">G284</f>
        <v>1202</v>
      </c>
      <c r="H278" s="254"/>
      <c r="I278" s="254"/>
    </row>
    <row r="279" spans="1:9" ht="15.75" x14ac:dyDescent="0.25">
      <c r="A279" s="64"/>
      <c r="B279" s="221"/>
      <c r="C279" s="242"/>
      <c r="D279" s="213"/>
      <c r="E279" s="213"/>
      <c r="F279" s="16" t="s">
        <v>13</v>
      </c>
      <c r="G279" s="9">
        <f t="shared" si="10"/>
        <v>0</v>
      </c>
      <c r="H279" s="254"/>
      <c r="I279" s="254"/>
    </row>
    <row r="280" spans="1:9" ht="15.75" x14ac:dyDescent="0.25">
      <c r="A280" s="64"/>
      <c r="B280" s="221"/>
      <c r="C280" s="242"/>
      <c r="D280" s="213"/>
      <c r="E280" s="213"/>
      <c r="F280" s="16" t="s">
        <v>14</v>
      </c>
      <c r="G280" s="9">
        <f t="shared" si="10"/>
        <v>0</v>
      </c>
      <c r="H280" s="254"/>
      <c r="I280" s="254"/>
    </row>
    <row r="281" spans="1:9" ht="15.75" x14ac:dyDescent="0.25">
      <c r="A281" s="64"/>
      <c r="B281" s="221"/>
      <c r="C281" s="242"/>
      <c r="D281" s="213"/>
      <c r="E281" s="213"/>
      <c r="F281" s="16" t="s">
        <v>15</v>
      </c>
      <c r="G281" s="9">
        <f t="shared" si="10"/>
        <v>0</v>
      </c>
      <c r="H281" s="254"/>
      <c r="I281" s="254"/>
    </row>
    <row r="282" spans="1:9" ht="16.5" thickBot="1" x14ac:dyDescent="0.3">
      <c r="A282" s="64"/>
      <c r="B282" s="221"/>
      <c r="C282" s="243"/>
      <c r="D282" s="214"/>
      <c r="E282" s="214"/>
      <c r="F282" s="16" t="s">
        <v>16</v>
      </c>
      <c r="G282" s="9">
        <f t="shared" si="10"/>
        <v>0</v>
      </c>
      <c r="H282" s="254"/>
      <c r="I282" s="254"/>
    </row>
    <row r="283" spans="1:9" ht="15.75" customHeight="1" x14ac:dyDescent="0.25">
      <c r="A283" s="64"/>
      <c r="B283" s="221"/>
      <c r="C283" s="241" t="s">
        <v>18</v>
      </c>
      <c r="D283" s="212"/>
      <c r="E283" s="212"/>
      <c r="F283" s="16" t="s">
        <v>11</v>
      </c>
      <c r="G283" s="9">
        <f>G289+G295</f>
        <v>1202</v>
      </c>
      <c r="H283" s="254"/>
      <c r="I283" s="254"/>
    </row>
    <row r="284" spans="1:9" ht="15.75" x14ac:dyDescent="0.25">
      <c r="A284" s="64"/>
      <c r="B284" s="221"/>
      <c r="C284" s="242"/>
      <c r="D284" s="213"/>
      <c r="E284" s="213"/>
      <c r="F284" s="16" t="s">
        <v>12</v>
      </c>
      <c r="G284" s="9">
        <f t="shared" ref="G284:G288" si="11">G290+G296</f>
        <v>1202</v>
      </c>
      <c r="H284" s="254"/>
      <c r="I284" s="254"/>
    </row>
    <row r="285" spans="1:9" ht="15.75" x14ac:dyDescent="0.25">
      <c r="A285" s="64"/>
      <c r="B285" s="221"/>
      <c r="C285" s="242"/>
      <c r="D285" s="213"/>
      <c r="E285" s="213"/>
      <c r="F285" s="16" t="s">
        <v>13</v>
      </c>
      <c r="G285" s="9">
        <f t="shared" si="11"/>
        <v>0</v>
      </c>
      <c r="H285" s="254"/>
      <c r="I285" s="254"/>
    </row>
    <row r="286" spans="1:9" ht="15.75" x14ac:dyDescent="0.25">
      <c r="A286" s="64"/>
      <c r="B286" s="221"/>
      <c r="C286" s="242"/>
      <c r="D286" s="213"/>
      <c r="E286" s="213"/>
      <c r="F286" s="16" t="s">
        <v>14</v>
      </c>
      <c r="G286" s="9">
        <f t="shared" si="11"/>
        <v>0</v>
      </c>
      <c r="H286" s="254"/>
      <c r="I286" s="254"/>
    </row>
    <row r="287" spans="1:9" ht="15.75" x14ac:dyDescent="0.25">
      <c r="A287" s="64"/>
      <c r="B287" s="221"/>
      <c r="C287" s="242"/>
      <c r="D287" s="213"/>
      <c r="E287" s="213"/>
      <c r="F287" s="16" t="s">
        <v>15</v>
      </c>
      <c r="G287" s="9">
        <f t="shared" si="11"/>
        <v>0</v>
      </c>
      <c r="H287" s="254"/>
      <c r="I287" s="254"/>
    </row>
    <row r="288" spans="1:9" ht="16.5" thickBot="1" x14ac:dyDescent="0.3">
      <c r="A288" s="65"/>
      <c r="B288" s="222"/>
      <c r="C288" s="243"/>
      <c r="D288" s="214"/>
      <c r="E288" s="214"/>
      <c r="F288" s="16" t="s">
        <v>16</v>
      </c>
      <c r="G288" s="9">
        <f t="shared" si="11"/>
        <v>0</v>
      </c>
      <c r="H288" s="255"/>
      <c r="I288" s="256"/>
    </row>
    <row r="289" spans="1:9" ht="330" customHeight="1" x14ac:dyDescent="0.25">
      <c r="A289" s="18" t="s">
        <v>137</v>
      </c>
      <c r="B289" s="206" t="s">
        <v>51</v>
      </c>
      <c r="C289" s="257" t="s">
        <v>18</v>
      </c>
      <c r="D289" s="212"/>
      <c r="E289" s="212"/>
      <c r="F289" s="16" t="s">
        <v>11</v>
      </c>
      <c r="G289" s="9">
        <f>G290+G291+G292+G293+G294</f>
        <v>999.5</v>
      </c>
      <c r="H289" s="206" t="s">
        <v>89</v>
      </c>
      <c r="I289" s="217">
        <v>50</v>
      </c>
    </row>
    <row r="290" spans="1:9" ht="15.75" x14ac:dyDescent="0.25">
      <c r="A290" s="19"/>
      <c r="B290" s="207"/>
      <c r="C290" s="258"/>
      <c r="D290" s="213"/>
      <c r="E290" s="213"/>
      <c r="F290" s="16" t="s">
        <v>12</v>
      </c>
      <c r="G290" s="9">
        <v>999.5</v>
      </c>
      <c r="H290" s="207"/>
      <c r="I290" s="218"/>
    </row>
    <row r="291" spans="1:9" ht="15.75" x14ac:dyDescent="0.25">
      <c r="A291" s="19"/>
      <c r="B291" s="207"/>
      <c r="C291" s="258"/>
      <c r="D291" s="213"/>
      <c r="E291" s="213"/>
      <c r="F291" s="16" t="s">
        <v>13</v>
      </c>
      <c r="G291" s="9">
        <v>0</v>
      </c>
      <c r="H291" s="207"/>
      <c r="I291" s="218"/>
    </row>
    <row r="292" spans="1:9" ht="15.75" x14ac:dyDescent="0.25">
      <c r="A292" s="19"/>
      <c r="B292" s="207"/>
      <c r="C292" s="258"/>
      <c r="D292" s="213"/>
      <c r="E292" s="213"/>
      <c r="F292" s="16" t="s">
        <v>14</v>
      </c>
      <c r="G292" s="9">
        <v>0</v>
      </c>
      <c r="H292" s="207"/>
      <c r="I292" s="218"/>
    </row>
    <row r="293" spans="1:9" ht="15.75" x14ac:dyDescent="0.25">
      <c r="A293" s="19"/>
      <c r="B293" s="207"/>
      <c r="C293" s="258"/>
      <c r="D293" s="213"/>
      <c r="E293" s="213"/>
      <c r="F293" s="16" t="s">
        <v>15</v>
      </c>
      <c r="G293" s="9">
        <v>0</v>
      </c>
      <c r="H293" s="207"/>
      <c r="I293" s="218"/>
    </row>
    <row r="294" spans="1:9" ht="16.5" thickBot="1" x14ac:dyDescent="0.3">
      <c r="A294" s="20"/>
      <c r="B294" s="208"/>
      <c r="C294" s="259"/>
      <c r="D294" s="214"/>
      <c r="E294" s="214"/>
      <c r="F294" s="16" t="s">
        <v>16</v>
      </c>
      <c r="G294" s="9">
        <v>0</v>
      </c>
      <c r="H294" s="208"/>
      <c r="I294" s="219"/>
    </row>
    <row r="295" spans="1:9" ht="30.75" customHeight="1" x14ac:dyDescent="0.25">
      <c r="A295" s="203" t="s">
        <v>138</v>
      </c>
      <c r="B295" s="206" t="s">
        <v>52</v>
      </c>
      <c r="C295" s="229" t="s">
        <v>18</v>
      </c>
      <c r="D295" s="212"/>
      <c r="E295" s="212"/>
      <c r="F295" s="16" t="s">
        <v>11</v>
      </c>
      <c r="G295" s="9">
        <f>G296+G297+G298+G299+G300</f>
        <v>202.5</v>
      </c>
      <c r="H295" s="206" t="s">
        <v>90</v>
      </c>
      <c r="I295" s="215">
        <v>100</v>
      </c>
    </row>
    <row r="296" spans="1:9" ht="15.75" x14ac:dyDescent="0.25">
      <c r="A296" s="64"/>
      <c r="B296" s="207"/>
      <c r="C296" s="230"/>
      <c r="D296" s="213"/>
      <c r="E296" s="213"/>
      <c r="F296" s="16" t="s">
        <v>12</v>
      </c>
      <c r="G296" s="9">
        <v>202.5</v>
      </c>
      <c r="H296" s="207"/>
      <c r="I296" s="223"/>
    </row>
    <row r="297" spans="1:9" ht="15.75" x14ac:dyDescent="0.25">
      <c r="A297" s="64"/>
      <c r="B297" s="207"/>
      <c r="C297" s="230"/>
      <c r="D297" s="213"/>
      <c r="E297" s="213"/>
      <c r="F297" s="16" t="s">
        <v>13</v>
      </c>
      <c r="G297" s="9">
        <v>0</v>
      </c>
      <c r="H297" s="207"/>
      <c r="I297" s="223"/>
    </row>
    <row r="298" spans="1:9" ht="15.75" x14ac:dyDescent="0.25">
      <c r="A298" s="64"/>
      <c r="B298" s="207"/>
      <c r="C298" s="230"/>
      <c r="D298" s="213"/>
      <c r="E298" s="213"/>
      <c r="F298" s="16" t="s">
        <v>14</v>
      </c>
      <c r="G298" s="9">
        <v>0</v>
      </c>
      <c r="H298" s="207"/>
      <c r="I298" s="223"/>
    </row>
    <row r="299" spans="1:9" ht="15.75" x14ac:dyDescent="0.25">
      <c r="A299" s="64"/>
      <c r="B299" s="207"/>
      <c r="C299" s="230"/>
      <c r="D299" s="213"/>
      <c r="E299" s="213"/>
      <c r="F299" s="16" t="s">
        <v>15</v>
      </c>
      <c r="G299" s="9">
        <v>0</v>
      </c>
      <c r="H299" s="207"/>
      <c r="I299" s="223"/>
    </row>
    <row r="300" spans="1:9" ht="15.75" x14ac:dyDescent="0.25">
      <c r="A300" s="65"/>
      <c r="B300" s="207"/>
      <c r="C300" s="230"/>
      <c r="D300" s="213"/>
      <c r="E300" s="213"/>
      <c r="F300" s="13" t="s">
        <v>16</v>
      </c>
      <c r="G300" s="17">
        <v>0</v>
      </c>
      <c r="H300" s="207"/>
      <c r="I300" s="223"/>
    </row>
    <row r="301" spans="1:9" ht="15.75" customHeight="1" x14ac:dyDescent="0.25">
      <c r="A301" s="260" t="s">
        <v>136</v>
      </c>
      <c r="B301" s="263" t="s">
        <v>154</v>
      </c>
      <c r="C301" s="264" t="s">
        <v>58</v>
      </c>
      <c r="D301" s="265"/>
      <c r="E301" s="265"/>
      <c r="F301" s="16" t="s">
        <v>11</v>
      </c>
      <c r="G301" s="9">
        <f>G307</f>
        <v>154</v>
      </c>
      <c r="H301" s="266" t="s">
        <v>64</v>
      </c>
      <c r="I301" s="266" t="s">
        <v>64</v>
      </c>
    </row>
    <row r="302" spans="1:9" ht="15.75" x14ac:dyDescent="0.25">
      <c r="A302" s="261"/>
      <c r="B302" s="263"/>
      <c r="C302" s="264"/>
      <c r="D302" s="265"/>
      <c r="E302" s="265"/>
      <c r="F302" s="16" t="s">
        <v>12</v>
      </c>
      <c r="G302" s="9">
        <f t="shared" ref="G302:G306" si="12">G308</f>
        <v>154</v>
      </c>
      <c r="H302" s="267"/>
      <c r="I302" s="267"/>
    </row>
    <row r="303" spans="1:9" ht="15.75" x14ac:dyDescent="0.25">
      <c r="A303" s="261"/>
      <c r="B303" s="263"/>
      <c r="C303" s="264"/>
      <c r="D303" s="265"/>
      <c r="E303" s="265"/>
      <c r="F303" s="16" t="s">
        <v>13</v>
      </c>
      <c r="G303" s="9">
        <f t="shared" si="12"/>
        <v>0</v>
      </c>
      <c r="H303" s="267"/>
      <c r="I303" s="267"/>
    </row>
    <row r="304" spans="1:9" ht="15.75" x14ac:dyDescent="0.25">
      <c r="A304" s="261"/>
      <c r="B304" s="263"/>
      <c r="C304" s="264"/>
      <c r="D304" s="265"/>
      <c r="E304" s="265"/>
      <c r="F304" s="16" t="s">
        <v>14</v>
      </c>
      <c r="G304" s="9">
        <f t="shared" si="12"/>
        <v>0</v>
      </c>
      <c r="H304" s="267"/>
      <c r="I304" s="267"/>
    </row>
    <row r="305" spans="1:9" ht="15.75" x14ac:dyDescent="0.25">
      <c r="A305" s="261"/>
      <c r="B305" s="263"/>
      <c r="C305" s="264"/>
      <c r="D305" s="265"/>
      <c r="E305" s="265"/>
      <c r="F305" s="16" t="s">
        <v>15</v>
      </c>
      <c r="G305" s="9">
        <f t="shared" si="12"/>
        <v>0</v>
      </c>
      <c r="H305" s="267"/>
      <c r="I305" s="267"/>
    </row>
    <row r="306" spans="1:9" ht="15.75" x14ac:dyDescent="0.25">
      <c r="A306" s="261"/>
      <c r="B306" s="263"/>
      <c r="C306" s="264"/>
      <c r="D306" s="265"/>
      <c r="E306" s="265"/>
      <c r="F306" s="16" t="s">
        <v>16</v>
      </c>
      <c r="G306" s="9">
        <f t="shared" si="12"/>
        <v>0</v>
      </c>
      <c r="H306" s="267"/>
      <c r="I306" s="267"/>
    </row>
    <row r="307" spans="1:9" ht="15.75" customHeight="1" x14ac:dyDescent="0.25">
      <c r="A307" s="261"/>
      <c r="B307" s="263"/>
      <c r="C307" s="269" t="s">
        <v>139</v>
      </c>
      <c r="D307" s="265"/>
      <c r="E307" s="265"/>
      <c r="F307" s="16" t="s">
        <v>11</v>
      </c>
      <c r="G307" s="9">
        <f>G313+G319</f>
        <v>154</v>
      </c>
      <c r="H307" s="267"/>
      <c r="I307" s="267"/>
    </row>
    <row r="308" spans="1:9" ht="15.75" x14ac:dyDescent="0.25">
      <c r="A308" s="261"/>
      <c r="B308" s="263"/>
      <c r="C308" s="269"/>
      <c r="D308" s="265"/>
      <c r="E308" s="265"/>
      <c r="F308" s="16" t="s">
        <v>12</v>
      </c>
      <c r="G308" s="9">
        <f t="shared" ref="G308:G312" si="13">G314+G320</f>
        <v>154</v>
      </c>
      <c r="H308" s="267"/>
      <c r="I308" s="267"/>
    </row>
    <row r="309" spans="1:9" ht="15.75" x14ac:dyDescent="0.25">
      <c r="A309" s="261"/>
      <c r="B309" s="263"/>
      <c r="C309" s="269"/>
      <c r="D309" s="265"/>
      <c r="E309" s="265"/>
      <c r="F309" s="16" t="s">
        <v>13</v>
      </c>
      <c r="G309" s="9">
        <f t="shared" si="13"/>
        <v>0</v>
      </c>
      <c r="H309" s="267"/>
      <c r="I309" s="267"/>
    </row>
    <row r="310" spans="1:9" ht="15.75" x14ac:dyDescent="0.25">
      <c r="A310" s="261"/>
      <c r="B310" s="263"/>
      <c r="C310" s="269"/>
      <c r="D310" s="265"/>
      <c r="E310" s="265"/>
      <c r="F310" s="16" t="s">
        <v>14</v>
      </c>
      <c r="G310" s="9">
        <f t="shared" si="13"/>
        <v>0</v>
      </c>
      <c r="H310" s="267"/>
      <c r="I310" s="267"/>
    </row>
    <row r="311" spans="1:9" ht="15.75" x14ac:dyDescent="0.25">
      <c r="A311" s="261"/>
      <c r="B311" s="263"/>
      <c r="C311" s="269"/>
      <c r="D311" s="265"/>
      <c r="E311" s="265"/>
      <c r="F311" s="16" t="s">
        <v>15</v>
      </c>
      <c r="G311" s="9">
        <f t="shared" si="13"/>
        <v>0</v>
      </c>
      <c r="H311" s="267"/>
      <c r="I311" s="267"/>
    </row>
    <row r="312" spans="1:9" ht="15.75" x14ac:dyDescent="0.25">
      <c r="A312" s="261"/>
      <c r="B312" s="263"/>
      <c r="C312" s="269"/>
      <c r="D312" s="265"/>
      <c r="E312" s="265"/>
      <c r="F312" s="16" t="s">
        <v>16</v>
      </c>
      <c r="G312" s="9">
        <f t="shared" si="13"/>
        <v>0</v>
      </c>
      <c r="H312" s="268"/>
      <c r="I312" s="268"/>
    </row>
    <row r="313" spans="1:9" ht="15.6" customHeight="1" x14ac:dyDescent="0.25">
      <c r="A313" s="261"/>
      <c r="B313" s="263"/>
      <c r="C313" s="264" t="s">
        <v>57</v>
      </c>
      <c r="D313" s="265"/>
      <c r="E313" s="265"/>
      <c r="F313" s="16" t="s">
        <v>11</v>
      </c>
      <c r="G313" s="9">
        <f>G314+G315+G316+G317+G318</f>
        <v>50</v>
      </c>
      <c r="H313" s="270" t="s">
        <v>91</v>
      </c>
      <c r="I313" s="271">
        <v>30</v>
      </c>
    </row>
    <row r="314" spans="1:9" ht="15.75" x14ac:dyDescent="0.25">
      <c r="A314" s="261"/>
      <c r="B314" s="263"/>
      <c r="C314" s="264"/>
      <c r="D314" s="265"/>
      <c r="E314" s="265"/>
      <c r="F314" s="16" t="s">
        <v>12</v>
      </c>
      <c r="G314" s="9">
        <v>50</v>
      </c>
      <c r="H314" s="270"/>
      <c r="I314" s="271"/>
    </row>
    <row r="315" spans="1:9" ht="15.75" x14ac:dyDescent="0.25">
      <c r="A315" s="261"/>
      <c r="B315" s="263"/>
      <c r="C315" s="264"/>
      <c r="D315" s="265"/>
      <c r="E315" s="265"/>
      <c r="F315" s="16" t="s">
        <v>13</v>
      </c>
      <c r="G315" s="9">
        <v>0</v>
      </c>
      <c r="H315" s="270"/>
      <c r="I315" s="271"/>
    </row>
    <row r="316" spans="1:9" ht="15.75" x14ac:dyDescent="0.25">
      <c r="A316" s="261"/>
      <c r="B316" s="263"/>
      <c r="C316" s="264"/>
      <c r="D316" s="265"/>
      <c r="E316" s="265"/>
      <c r="F316" s="16" t="s">
        <v>14</v>
      </c>
      <c r="G316" s="9">
        <v>0</v>
      </c>
      <c r="H316" s="270"/>
      <c r="I316" s="271"/>
    </row>
    <row r="317" spans="1:9" ht="15.75" x14ac:dyDescent="0.25">
      <c r="A317" s="261"/>
      <c r="B317" s="263"/>
      <c r="C317" s="264"/>
      <c r="D317" s="265"/>
      <c r="E317" s="265"/>
      <c r="F317" s="16" t="s">
        <v>15</v>
      </c>
      <c r="G317" s="9">
        <v>0</v>
      </c>
      <c r="H317" s="270"/>
      <c r="I317" s="271"/>
    </row>
    <row r="318" spans="1:9" ht="15.75" x14ac:dyDescent="0.25">
      <c r="A318" s="261"/>
      <c r="B318" s="263"/>
      <c r="C318" s="264"/>
      <c r="D318" s="265"/>
      <c r="E318" s="265"/>
      <c r="F318" s="16" t="s">
        <v>16</v>
      </c>
      <c r="G318" s="9">
        <v>0</v>
      </c>
      <c r="H318" s="270"/>
      <c r="I318" s="271"/>
    </row>
    <row r="319" spans="1:9" ht="15.75" x14ac:dyDescent="0.25">
      <c r="A319" s="261"/>
      <c r="B319" s="263"/>
      <c r="C319" s="264" t="s">
        <v>53</v>
      </c>
      <c r="D319" s="265"/>
      <c r="E319" s="265"/>
      <c r="F319" s="16" t="s">
        <v>11</v>
      </c>
      <c r="G319" s="9">
        <f>G320+G321+G322+G323+G324</f>
        <v>104</v>
      </c>
      <c r="H319" s="270" t="s">
        <v>91</v>
      </c>
      <c r="I319" s="271">
        <v>30</v>
      </c>
    </row>
    <row r="320" spans="1:9" ht="15.75" x14ac:dyDescent="0.25">
      <c r="A320" s="261"/>
      <c r="B320" s="263"/>
      <c r="C320" s="264"/>
      <c r="D320" s="265"/>
      <c r="E320" s="265"/>
      <c r="F320" s="16" t="s">
        <v>12</v>
      </c>
      <c r="G320" s="9">
        <v>104</v>
      </c>
      <c r="H320" s="270"/>
      <c r="I320" s="271"/>
    </row>
    <row r="321" spans="1:9" ht="15.75" x14ac:dyDescent="0.25">
      <c r="A321" s="261"/>
      <c r="B321" s="263"/>
      <c r="C321" s="264"/>
      <c r="D321" s="265"/>
      <c r="E321" s="265"/>
      <c r="F321" s="16" t="s">
        <v>13</v>
      </c>
      <c r="G321" s="9">
        <v>0</v>
      </c>
      <c r="H321" s="270"/>
      <c r="I321" s="271"/>
    </row>
    <row r="322" spans="1:9" ht="15.75" x14ac:dyDescent="0.25">
      <c r="A322" s="261"/>
      <c r="B322" s="263"/>
      <c r="C322" s="264"/>
      <c r="D322" s="265"/>
      <c r="E322" s="265"/>
      <c r="F322" s="16" t="s">
        <v>14</v>
      </c>
      <c r="G322" s="9">
        <v>0</v>
      </c>
      <c r="H322" s="270"/>
      <c r="I322" s="271"/>
    </row>
    <row r="323" spans="1:9" ht="15.75" x14ac:dyDescent="0.25">
      <c r="A323" s="261"/>
      <c r="B323" s="263"/>
      <c r="C323" s="264"/>
      <c r="D323" s="265"/>
      <c r="E323" s="265"/>
      <c r="F323" s="16" t="s">
        <v>15</v>
      </c>
      <c r="G323" s="9">
        <v>0</v>
      </c>
      <c r="H323" s="270"/>
      <c r="I323" s="271"/>
    </row>
    <row r="324" spans="1:9" ht="15.75" x14ac:dyDescent="0.25">
      <c r="A324" s="262"/>
      <c r="B324" s="263"/>
      <c r="C324" s="264"/>
      <c r="D324" s="265"/>
      <c r="E324" s="265"/>
      <c r="F324" s="16" t="s">
        <v>16</v>
      </c>
      <c r="G324" s="9">
        <v>0</v>
      </c>
      <c r="H324" s="270"/>
      <c r="I324" s="271"/>
    </row>
    <row r="325" spans="1:9" x14ac:dyDescent="0.25">
      <c r="A325" s="14"/>
      <c r="B325" s="15"/>
      <c r="C325" s="15"/>
      <c r="D325" s="15"/>
      <c r="E325" s="15"/>
      <c r="F325" s="15"/>
      <c r="G325" s="15"/>
      <c r="H325" s="15"/>
      <c r="I325" s="15"/>
    </row>
    <row r="326" spans="1:9" x14ac:dyDescent="0.25">
      <c r="A326" s="14"/>
      <c r="B326" s="14"/>
      <c r="C326" s="14"/>
      <c r="D326" s="14"/>
      <c r="E326" s="14"/>
      <c r="F326" s="14"/>
      <c r="G326" s="14"/>
      <c r="H326" s="14"/>
      <c r="I326" s="14"/>
    </row>
    <row r="327" spans="1:9" x14ac:dyDescent="0.25">
      <c r="A327" s="14"/>
      <c r="B327" s="14"/>
      <c r="C327" s="14"/>
      <c r="D327" s="14"/>
      <c r="E327" s="14"/>
      <c r="F327" s="14"/>
      <c r="G327" s="14"/>
      <c r="H327" s="14"/>
      <c r="I327" s="14"/>
    </row>
    <row r="328" spans="1:9" x14ac:dyDescent="0.25">
      <c r="A328" s="14"/>
      <c r="B328" s="14"/>
      <c r="C328" s="14"/>
      <c r="D328" s="14"/>
      <c r="E328" s="14"/>
      <c r="F328" s="14"/>
      <c r="G328" s="14"/>
      <c r="H328" s="14"/>
      <c r="I328" s="14"/>
    </row>
    <row r="329" spans="1:9" x14ac:dyDescent="0.25">
      <c r="A329" s="14"/>
      <c r="B329" s="14"/>
      <c r="C329" s="14"/>
      <c r="D329" s="14"/>
      <c r="E329" s="14"/>
      <c r="F329" s="14"/>
      <c r="G329" s="14"/>
      <c r="H329" s="14"/>
      <c r="I329" s="14"/>
    </row>
    <row r="330" spans="1:9" x14ac:dyDescent="0.25">
      <c r="A330" s="14"/>
      <c r="B330" s="14"/>
      <c r="C330" s="14"/>
      <c r="D330" s="14"/>
      <c r="E330" s="14"/>
      <c r="F330" s="14"/>
      <c r="G330" s="14"/>
      <c r="H330" s="14"/>
      <c r="I330" s="14"/>
    </row>
    <row r="331" spans="1:9" x14ac:dyDescent="0.25">
      <c r="A331" s="14"/>
      <c r="B331" s="14"/>
      <c r="C331" s="14"/>
      <c r="D331" s="14"/>
      <c r="E331" s="14"/>
      <c r="F331" s="14"/>
      <c r="G331" s="14"/>
      <c r="H331" s="14"/>
      <c r="I331" s="14"/>
    </row>
    <row r="332" spans="1:9" x14ac:dyDescent="0.25">
      <c r="A332" s="14"/>
      <c r="B332" s="14"/>
      <c r="C332" s="14"/>
      <c r="D332" s="14"/>
      <c r="E332" s="14"/>
      <c r="F332" s="14"/>
      <c r="G332" s="14"/>
      <c r="H332" s="14"/>
      <c r="I332" s="14"/>
    </row>
    <row r="333" spans="1:9" x14ac:dyDescent="0.25">
      <c r="A333" s="14"/>
      <c r="B333" s="14"/>
      <c r="C333" s="14"/>
      <c r="D333" s="14"/>
      <c r="E333" s="14"/>
      <c r="F333" s="14"/>
      <c r="G333" s="14"/>
      <c r="H333" s="14"/>
      <c r="I333" s="14"/>
    </row>
    <row r="334" spans="1:9" x14ac:dyDescent="0.25">
      <c r="A334" s="14"/>
      <c r="B334" s="14"/>
      <c r="C334" s="14"/>
      <c r="D334" s="14"/>
      <c r="E334" s="14"/>
      <c r="F334" s="14"/>
      <c r="G334" s="14"/>
      <c r="H334" s="14"/>
      <c r="I334" s="14"/>
    </row>
    <row r="335" spans="1:9" x14ac:dyDescent="0.25">
      <c r="A335" s="14"/>
      <c r="B335" s="14"/>
      <c r="C335" s="14"/>
      <c r="D335" s="14"/>
      <c r="E335" s="14"/>
      <c r="F335" s="14"/>
      <c r="G335" s="14"/>
      <c r="H335" s="14"/>
      <c r="I335" s="14"/>
    </row>
    <row r="336" spans="1:9" x14ac:dyDescent="0.25">
      <c r="A336" s="14"/>
      <c r="B336" s="14"/>
      <c r="C336" s="14"/>
      <c r="D336" s="14"/>
      <c r="E336" s="14"/>
      <c r="F336" s="14"/>
      <c r="G336" s="14"/>
      <c r="H336" s="14"/>
      <c r="I336" s="14"/>
    </row>
    <row r="337" spans="1:9" x14ac:dyDescent="0.25">
      <c r="A337" s="14"/>
      <c r="B337" s="14"/>
      <c r="C337" s="14"/>
      <c r="D337" s="14"/>
      <c r="E337" s="14"/>
      <c r="F337" s="14"/>
      <c r="G337" s="14"/>
      <c r="H337" s="14"/>
      <c r="I337" s="14"/>
    </row>
    <row r="338" spans="1:9" x14ac:dyDescent="0.25">
      <c r="A338" s="14"/>
      <c r="B338" s="14"/>
      <c r="C338" s="14"/>
      <c r="D338" s="14"/>
      <c r="E338" s="14"/>
      <c r="F338" s="14"/>
      <c r="G338" s="14"/>
      <c r="H338" s="14"/>
      <c r="I338" s="14"/>
    </row>
    <row r="339" spans="1:9" x14ac:dyDescent="0.25">
      <c r="A339" s="14"/>
      <c r="B339" s="14"/>
      <c r="C339" s="14"/>
      <c r="D339" s="14"/>
      <c r="E339" s="14"/>
      <c r="F339" s="14"/>
      <c r="G339" s="14"/>
      <c r="H339" s="14"/>
      <c r="I339" s="14"/>
    </row>
    <row r="340" spans="1:9" x14ac:dyDescent="0.25">
      <c r="A340" s="14"/>
      <c r="B340" s="14"/>
      <c r="C340" s="14"/>
      <c r="D340" s="14"/>
      <c r="E340" s="14"/>
      <c r="F340" s="14"/>
      <c r="G340" s="14"/>
      <c r="H340" s="14"/>
      <c r="I340" s="14"/>
    </row>
  </sheetData>
  <mergeCells count="360">
    <mergeCell ref="E319:E324"/>
    <mergeCell ref="H319:H324"/>
    <mergeCell ref="I319:I324"/>
    <mergeCell ref="E307:E312"/>
    <mergeCell ref="C313:C318"/>
    <mergeCell ref="D313:D318"/>
    <mergeCell ref="E313:E318"/>
    <mergeCell ref="H313:H318"/>
    <mergeCell ref="I313:I318"/>
    <mergeCell ref="B289:B294"/>
    <mergeCell ref="C289:C294"/>
    <mergeCell ref="D289:D294"/>
    <mergeCell ref="E289:E294"/>
    <mergeCell ref="H289:H294"/>
    <mergeCell ref="I289:I294"/>
    <mergeCell ref="I295:I300"/>
    <mergeCell ref="A301:A324"/>
    <mergeCell ref="B301:B324"/>
    <mergeCell ref="C301:C306"/>
    <mergeCell ref="D301:D306"/>
    <mergeCell ref="E301:E306"/>
    <mergeCell ref="H301:H312"/>
    <mergeCell ref="I301:I312"/>
    <mergeCell ref="C307:C312"/>
    <mergeCell ref="D307:D312"/>
    <mergeCell ref="A295:A300"/>
    <mergeCell ref="B295:B300"/>
    <mergeCell ref="C295:C300"/>
    <mergeCell ref="D295:D300"/>
    <mergeCell ref="E295:E300"/>
    <mergeCell ref="H295:H300"/>
    <mergeCell ref="C319:C324"/>
    <mergeCell ref="D319:D324"/>
    <mergeCell ref="A277:A288"/>
    <mergeCell ref="B277:B288"/>
    <mergeCell ref="C277:C282"/>
    <mergeCell ref="D277:D282"/>
    <mergeCell ref="E277:E282"/>
    <mergeCell ref="H277:H288"/>
    <mergeCell ref="I265:I270"/>
    <mergeCell ref="C271:C276"/>
    <mergeCell ref="D271:D276"/>
    <mergeCell ref="E271:E276"/>
    <mergeCell ref="H271:H276"/>
    <mergeCell ref="I271:I276"/>
    <mergeCell ref="A265:A276"/>
    <mergeCell ref="B265:B276"/>
    <mergeCell ref="C265:C270"/>
    <mergeCell ref="D265:D270"/>
    <mergeCell ref="E265:E270"/>
    <mergeCell ref="H265:H270"/>
    <mergeCell ref="I277:I288"/>
    <mergeCell ref="C283:C288"/>
    <mergeCell ref="D283:D288"/>
    <mergeCell ref="E283:E288"/>
    <mergeCell ref="I253:I258"/>
    <mergeCell ref="A259:A264"/>
    <mergeCell ref="B259:B264"/>
    <mergeCell ref="C259:C264"/>
    <mergeCell ref="D259:D264"/>
    <mergeCell ref="E259:E264"/>
    <mergeCell ref="H259:H264"/>
    <mergeCell ref="I259:I264"/>
    <mergeCell ref="A253:A258"/>
    <mergeCell ref="B253:B258"/>
    <mergeCell ref="C253:C258"/>
    <mergeCell ref="D253:D258"/>
    <mergeCell ref="E253:E258"/>
    <mergeCell ref="H253:H258"/>
    <mergeCell ref="I241:I246"/>
    <mergeCell ref="A247:A252"/>
    <mergeCell ref="B247:B252"/>
    <mergeCell ref="C247:C252"/>
    <mergeCell ref="D247:D252"/>
    <mergeCell ref="E247:E252"/>
    <mergeCell ref="H247:H252"/>
    <mergeCell ref="I247:I252"/>
    <mergeCell ref="A241:A246"/>
    <mergeCell ref="B241:B246"/>
    <mergeCell ref="C241:C246"/>
    <mergeCell ref="D241:D246"/>
    <mergeCell ref="E241:E246"/>
    <mergeCell ref="H241:H246"/>
    <mergeCell ref="I229:I234"/>
    <mergeCell ref="A235:A240"/>
    <mergeCell ref="B235:B240"/>
    <mergeCell ref="C235:C240"/>
    <mergeCell ref="D235:D240"/>
    <mergeCell ref="E235:E240"/>
    <mergeCell ref="H235:H240"/>
    <mergeCell ref="I235:I240"/>
    <mergeCell ref="A229:A234"/>
    <mergeCell ref="B229:B234"/>
    <mergeCell ref="C229:C234"/>
    <mergeCell ref="D229:D234"/>
    <mergeCell ref="E229:E234"/>
    <mergeCell ref="H229:H234"/>
    <mergeCell ref="I217:I222"/>
    <mergeCell ref="A223:A228"/>
    <mergeCell ref="B223:B228"/>
    <mergeCell ref="C223:C228"/>
    <mergeCell ref="D223:D228"/>
    <mergeCell ref="E223:E228"/>
    <mergeCell ref="H223:H228"/>
    <mergeCell ref="I223:I228"/>
    <mergeCell ref="A217:A222"/>
    <mergeCell ref="B217:B222"/>
    <mergeCell ref="C217:C222"/>
    <mergeCell ref="D217:D222"/>
    <mergeCell ref="E217:E222"/>
    <mergeCell ref="H217:H222"/>
    <mergeCell ref="I205:I210"/>
    <mergeCell ref="A211:A216"/>
    <mergeCell ref="B211:B216"/>
    <mergeCell ref="C211:C216"/>
    <mergeCell ref="D211:D216"/>
    <mergeCell ref="E211:E216"/>
    <mergeCell ref="H211:H216"/>
    <mergeCell ref="I211:I216"/>
    <mergeCell ref="A205:A210"/>
    <mergeCell ref="B205:B210"/>
    <mergeCell ref="C205:C210"/>
    <mergeCell ref="D205:D210"/>
    <mergeCell ref="E205:E210"/>
    <mergeCell ref="H205:H210"/>
    <mergeCell ref="I193:I198"/>
    <mergeCell ref="A199:A204"/>
    <mergeCell ref="B199:B204"/>
    <mergeCell ref="C199:C204"/>
    <mergeCell ref="D199:D204"/>
    <mergeCell ref="E199:E204"/>
    <mergeCell ref="H199:H204"/>
    <mergeCell ref="I199:I204"/>
    <mergeCell ref="A193:A198"/>
    <mergeCell ref="B193:B198"/>
    <mergeCell ref="C193:C198"/>
    <mergeCell ref="D193:D198"/>
    <mergeCell ref="E193:E198"/>
    <mergeCell ref="H193:H198"/>
    <mergeCell ref="I181:I186"/>
    <mergeCell ref="A187:A192"/>
    <mergeCell ref="B187:B192"/>
    <mergeCell ref="C187:C192"/>
    <mergeCell ref="D187:D192"/>
    <mergeCell ref="E187:E192"/>
    <mergeCell ref="H187:H192"/>
    <mergeCell ref="I187:I192"/>
    <mergeCell ref="A181:A186"/>
    <mergeCell ref="B181:B186"/>
    <mergeCell ref="C181:C186"/>
    <mergeCell ref="D181:D186"/>
    <mergeCell ref="E181:E186"/>
    <mergeCell ref="H181:H186"/>
    <mergeCell ref="I169:I174"/>
    <mergeCell ref="A175:A180"/>
    <mergeCell ref="B175:B180"/>
    <mergeCell ref="C175:C180"/>
    <mergeCell ref="D175:D180"/>
    <mergeCell ref="E175:E180"/>
    <mergeCell ref="H175:H180"/>
    <mergeCell ref="I175:I180"/>
    <mergeCell ref="A169:A174"/>
    <mergeCell ref="B169:B174"/>
    <mergeCell ref="C169:C174"/>
    <mergeCell ref="D169:D174"/>
    <mergeCell ref="E169:E174"/>
    <mergeCell ref="H169:H174"/>
    <mergeCell ref="I157:I162"/>
    <mergeCell ref="A163:A168"/>
    <mergeCell ref="B163:B168"/>
    <mergeCell ref="C163:C168"/>
    <mergeCell ref="D163:D168"/>
    <mergeCell ref="E163:E168"/>
    <mergeCell ref="H163:H168"/>
    <mergeCell ref="I163:I168"/>
    <mergeCell ref="A157:A162"/>
    <mergeCell ref="B157:B162"/>
    <mergeCell ref="C157:C162"/>
    <mergeCell ref="D157:D162"/>
    <mergeCell ref="E157:E162"/>
    <mergeCell ref="H157:H162"/>
    <mergeCell ref="I145:I150"/>
    <mergeCell ref="A151:A156"/>
    <mergeCell ref="B151:B156"/>
    <mergeCell ref="C151:C156"/>
    <mergeCell ref="D151:D156"/>
    <mergeCell ref="E151:E156"/>
    <mergeCell ref="H151:H156"/>
    <mergeCell ref="I151:I156"/>
    <mergeCell ref="A145:A150"/>
    <mergeCell ref="B145:B150"/>
    <mergeCell ref="C145:C150"/>
    <mergeCell ref="D145:D150"/>
    <mergeCell ref="E145:E150"/>
    <mergeCell ref="H145:H150"/>
    <mergeCell ref="I133:I138"/>
    <mergeCell ref="A139:A144"/>
    <mergeCell ref="B139:B144"/>
    <mergeCell ref="C139:C144"/>
    <mergeCell ref="D139:D144"/>
    <mergeCell ref="E139:E144"/>
    <mergeCell ref="H139:H144"/>
    <mergeCell ref="I139:I144"/>
    <mergeCell ref="A133:A138"/>
    <mergeCell ref="B133:B138"/>
    <mergeCell ref="C133:C138"/>
    <mergeCell ref="D133:D138"/>
    <mergeCell ref="E133:E138"/>
    <mergeCell ref="H133:H138"/>
    <mergeCell ref="I121:I126"/>
    <mergeCell ref="A127:A132"/>
    <mergeCell ref="B127:B132"/>
    <mergeCell ref="C127:C132"/>
    <mergeCell ref="D127:D132"/>
    <mergeCell ref="E127:E132"/>
    <mergeCell ref="H127:H132"/>
    <mergeCell ref="I127:I132"/>
    <mergeCell ref="A121:A126"/>
    <mergeCell ref="B121:B126"/>
    <mergeCell ref="C121:C126"/>
    <mergeCell ref="D121:D126"/>
    <mergeCell ref="E121:E126"/>
    <mergeCell ref="H121:H126"/>
    <mergeCell ref="I109:I114"/>
    <mergeCell ref="A115:A120"/>
    <mergeCell ref="B115:B120"/>
    <mergeCell ref="C115:C120"/>
    <mergeCell ref="D115:D120"/>
    <mergeCell ref="E115:E120"/>
    <mergeCell ref="H115:H120"/>
    <mergeCell ref="I115:I120"/>
    <mergeCell ref="A109:A114"/>
    <mergeCell ref="B109:B114"/>
    <mergeCell ref="C109:C114"/>
    <mergeCell ref="D109:D114"/>
    <mergeCell ref="E109:E114"/>
    <mergeCell ref="H109:H114"/>
    <mergeCell ref="I97:I102"/>
    <mergeCell ref="A103:A108"/>
    <mergeCell ref="B103:B108"/>
    <mergeCell ref="C103:C108"/>
    <mergeCell ref="D103:D108"/>
    <mergeCell ref="E103:E108"/>
    <mergeCell ref="H103:H108"/>
    <mergeCell ref="I103:I108"/>
    <mergeCell ref="A97:A102"/>
    <mergeCell ref="B97:B102"/>
    <mergeCell ref="C97:C102"/>
    <mergeCell ref="D97:D102"/>
    <mergeCell ref="E97:E102"/>
    <mergeCell ref="H97:H102"/>
    <mergeCell ref="I85:I90"/>
    <mergeCell ref="A91:A96"/>
    <mergeCell ref="B91:B96"/>
    <mergeCell ref="C91:C96"/>
    <mergeCell ref="D91:D96"/>
    <mergeCell ref="E91:E96"/>
    <mergeCell ref="H91:H96"/>
    <mergeCell ref="I91:I96"/>
    <mergeCell ref="A85:A90"/>
    <mergeCell ref="B85:B90"/>
    <mergeCell ref="C85:C90"/>
    <mergeCell ref="D85:D90"/>
    <mergeCell ref="E85:E90"/>
    <mergeCell ref="H85:H90"/>
    <mergeCell ref="I73:I78"/>
    <mergeCell ref="A79:A84"/>
    <mergeCell ref="C79:C84"/>
    <mergeCell ref="D79:D84"/>
    <mergeCell ref="E79:E84"/>
    <mergeCell ref="H79:H84"/>
    <mergeCell ref="I79:I84"/>
    <mergeCell ref="B80:B84"/>
    <mergeCell ref="A73:A78"/>
    <mergeCell ref="B73:B78"/>
    <mergeCell ref="C73:C78"/>
    <mergeCell ref="D73:D78"/>
    <mergeCell ref="E73:E78"/>
    <mergeCell ref="H73:H78"/>
    <mergeCell ref="A55:A60"/>
    <mergeCell ref="B55:B60"/>
    <mergeCell ref="C55:C60"/>
    <mergeCell ref="D55:D60"/>
    <mergeCell ref="E55:E60"/>
    <mergeCell ref="H55:H60"/>
    <mergeCell ref="I55:I60"/>
    <mergeCell ref="I61:I66"/>
    <mergeCell ref="A67:A72"/>
    <mergeCell ref="B67:B72"/>
    <mergeCell ref="C67:C72"/>
    <mergeCell ref="D67:D72"/>
    <mergeCell ref="E67:E72"/>
    <mergeCell ref="H67:H68"/>
    <mergeCell ref="I67:I68"/>
    <mergeCell ref="H69:H72"/>
    <mergeCell ref="I69:I72"/>
    <mergeCell ref="A61:A66"/>
    <mergeCell ref="B61:B66"/>
    <mergeCell ref="C61:C66"/>
    <mergeCell ref="D61:D66"/>
    <mergeCell ref="E61:E66"/>
    <mergeCell ref="H61:H66"/>
    <mergeCell ref="I43:I44"/>
    <mergeCell ref="H45:H48"/>
    <mergeCell ref="I45:I48"/>
    <mergeCell ref="A49:A54"/>
    <mergeCell ref="B49:B54"/>
    <mergeCell ref="C49:C54"/>
    <mergeCell ref="D49:D54"/>
    <mergeCell ref="E49:E54"/>
    <mergeCell ref="H49:H50"/>
    <mergeCell ref="I49:I50"/>
    <mergeCell ref="A43:A48"/>
    <mergeCell ref="B43:B48"/>
    <mergeCell ref="C43:C48"/>
    <mergeCell ref="D43:D48"/>
    <mergeCell ref="E43:E48"/>
    <mergeCell ref="H43:H44"/>
    <mergeCell ref="H51:H54"/>
    <mergeCell ref="I51:I54"/>
    <mergeCell ref="I31:I36"/>
    <mergeCell ref="A37:A42"/>
    <mergeCell ref="B37:B42"/>
    <mergeCell ref="C37:C42"/>
    <mergeCell ref="D37:D42"/>
    <mergeCell ref="E37:E42"/>
    <mergeCell ref="H37:H38"/>
    <mergeCell ref="I37:I38"/>
    <mergeCell ref="H39:H42"/>
    <mergeCell ref="I39:I42"/>
    <mergeCell ref="A31:A36"/>
    <mergeCell ref="B31:B36"/>
    <mergeCell ref="C31:C36"/>
    <mergeCell ref="D31:D36"/>
    <mergeCell ref="E31:E36"/>
    <mergeCell ref="H31:H36"/>
    <mergeCell ref="I19:I24"/>
    <mergeCell ref="A25:A30"/>
    <mergeCell ref="B25:B30"/>
    <mergeCell ref="C25:C30"/>
    <mergeCell ref="D25:D30"/>
    <mergeCell ref="E25:E30"/>
    <mergeCell ref="H25:H30"/>
    <mergeCell ref="I25:I30"/>
    <mergeCell ref="A19:A24"/>
    <mergeCell ref="B19:B24"/>
    <mergeCell ref="C19:C24"/>
    <mergeCell ref="D19:D24"/>
    <mergeCell ref="E19:E24"/>
    <mergeCell ref="H19:H24"/>
    <mergeCell ref="G3:I5"/>
    <mergeCell ref="G7:I11"/>
    <mergeCell ref="A12:I14"/>
    <mergeCell ref="A16:A17"/>
    <mergeCell ref="B16:B17"/>
    <mergeCell ref="C16:C17"/>
    <mergeCell ref="D16:E16"/>
    <mergeCell ref="F16:G16"/>
    <mergeCell ref="H16:H17"/>
    <mergeCell ref="I16:I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newElement</cp:lastModifiedBy>
  <cp:lastPrinted>2020-10-12T05:57:05Z</cp:lastPrinted>
  <dcterms:created xsi:type="dcterms:W3CDTF">2017-03-01T11:11:25Z</dcterms:created>
  <dcterms:modified xsi:type="dcterms:W3CDTF">2020-10-12T05:59:40Z</dcterms:modified>
</cp:coreProperties>
</file>