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лемент\Desktop\СЭРТ переделанные 2018 г\2025 СЭРТ\План мероприятий\"/>
    </mc:Choice>
  </mc:AlternateContent>
  <bookViews>
    <workbookView xWindow="0" yWindow="0" windowWidth="11490" windowHeight="4260" activeTab="1"/>
  </bookViews>
  <sheets>
    <sheet name="распоряжение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1" i="1" l="1"/>
  <c r="G240" i="1"/>
  <c r="G187" i="1"/>
  <c r="G192" i="1"/>
  <c r="G169" i="1"/>
  <c r="G91" i="1"/>
  <c r="G34" i="1"/>
  <c r="G31" i="1"/>
  <c r="G283" i="1" l="1"/>
  <c r="G216" i="1"/>
  <c r="G211" i="1"/>
  <c r="G381" i="1" l="1"/>
  <c r="G376" i="1"/>
  <c r="G371" i="1"/>
  <c r="G265" i="1" l="1"/>
  <c r="G247" i="1" s="1"/>
  <c r="G213" i="1"/>
  <c r="G163" i="1"/>
  <c r="G350" i="1" l="1"/>
  <c r="G349" i="1"/>
  <c r="G348" i="1"/>
  <c r="G347" i="1"/>
  <c r="G320" i="1"/>
  <c r="G319" i="1"/>
  <c r="G318" i="1"/>
  <c r="G317" i="1"/>
  <c r="G331" i="1" l="1"/>
  <c r="G321" i="1"/>
  <c r="G341" i="1" l="1"/>
  <c r="G294" i="1"/>
  <c r="G204" i="1" l="1"/>
  <c r="G54" i="1"/>
  <c r="G61" i="1" l="1"/>
  <c r="G316" i="1" l="1"/>
  <c r="G233" i="1"/>
  <c r="G232" i="1"/>
  <c r="G231" i="1"/>
  <c r="G230" i="1"/>
  <c r="G229" i="1"/>
  <c r="G103" i="1"/>
  <c r="G132" i="1"/>
  <c r="G155" i="1"/>
  <c r="G154" i="1"/>
  <c r="G153" i="1"/>
  <c r="G152" i="1"/>
  <c r="G151" i="1"/>
  <c r="G65" i="1"/>
  <c r="G64" i="1"/>
  <c r="G63" i="1"/>
  <c r="G62" i="1"/>
  <c r="G60" i="1" l="1"/>
  <c r="G228" i="1"/>
  <c r="G351" i="1"/>
  <c r="G257" i="1"/>
  <c r="G256" i="1"/>
  <c r="G255" i="1"/>
  <c r="G249" i="1" s="1"/>
  <c r="G254" i="1"/>
  <c r="G312" i="1"/>
  <c r="G269" i="1"/>
  <c r="G268" i="1"/>
  <c r="G267" i="1"/>
  <c r="G266" i="1"/>
  <c r="G270" i="1"/>
  <c r="G222" i="1"/>
  <c r="G191" i="1"/>
  <c r="G190" i="1"/>
  <c r="G189" i="1"/>
  <c r="G183" i="1" s="1"/>
  <c r="G188" i="1"/>
  <c r="G181" i="1" l="1"/>
  <c r="G252" i="1"/>
  <c r="G362" i="1"/>
  <c r="G361" i="1" s="1"/>
  <c r="G357" i="1" l="1"/>
  <c r="G356" i="1" s="1"/>
  <c r="G306" i="1"/>
  <c r="G288" i="1"/>
  <c r="G264" i="1"/>
  <c r="G258" i="1"/>
  <c r="G234" i="1"/>
  <c r="G198" i="1"/>
  <c r="G174" i="1"/>
  <c r="G96" i="1"/>
  <c r="G84" i="1"/>
  <c r="G66" i="1"/>
  <c r="G72" i="1"/>
  <c r="G366" i="1"/>
  <c r="G336" i="1"/>
  <c r="G326" i="1"/>
  <c r="G215" i="1"/>
  <c r="G185" i="1" s="1"/>
  <c r="G214" i="1"/>
  <c r="G184" i="1" s="1"/>
  <c r="G212" i="1"/>
  <c r="G182" i="1" s="1"/>
  <c r="G210" i="1" l="1"/>
  <c r="G156" i="1"/>
  <c r="G144" i="1"/>
  <c r="G138" i="1"/>
  <c r="G126" i="1"/>
  <c r="G120" i="1"/>
  <c r="G114" i="1"/>
  <c r="G108" i="1"/>
  <c r="G48" i="1"/>
  <c r="G42" i="1"/>
  <c r="G36" i="1"/>
  <c r="G315" i="1"/>
  <c r="G304" i="1"/>
  <c r="G303" i="1"/>
  <c r="G302" i="1"/>
  <c r="G287" i="1"/>
  <c r="G281" i="1" s="1"/>
  <c r="G286" i="1"/>
  <c r="G285" i="1"/>
  <c r="G284" i="1"/>
  <c r="G251" i="1"/>
  <c r="G250" i="1"/>
  <c r="G248" i="1"/>
  <c r="G173" i="1"/>
  <c r="G167" i="1" s="1"/>
  <c r="G172" i="1"/>
  <c r="G171" i="1"/>
  <c r="G165" i="1" s="1"/>
  <c r="G170" i="1"/>
  <c r="G166" i="1"/>
  <c r="G107" i="1"/>
  <c r="G106" i="1"/>
  <c r="G105" i="1"/>
  <c r="G104" i="1"/>
  <c r="G95" i="1"/>
  <c r="G94" i="1"/>
  <c r="G93" i="1"/>
  <c r="G92" i="1"/>
  <c r="G83" i="1"/>
  <c r="G82" i="1"/>
  <c r="G81" i="1"/>
  <c r="G80" i="1"/>
  <c r="G79" i="1"/>
  <c r="G35" i="1"/>
  <c r="G33" i="1"/>
  <c r="G32" i="1"/>
  <c r="G30" i="1" l="1"/>
  <c r="G168" i="1"/>
  <c r="G78" i="1"/>
  <c r="G164" i="1"/>
  <c r="G278" i="1"/>
  <c r="G280" i="1"/>
  <c r="G300" i="1"/>
  <c r="G26" i="1"/>
  <c r="G28" i="1"/>
  <c r="G25" i="1"/>
  <c r="G27" i="1"/>
  <c r="G29" i="1"/>
  <c r="G279" i="1"/>
  <c r="G162" i="1"/>
  <c r="G346" i="1"/>
  <c r="G313" i="1"/>
  <c r="G314" i="1"/>
  <c r="G277" i="1"/>
  <c r="G282" i="1"/>
  <c r="G246" i="1"/>
  <c r="G180" i="1"/>
  <c r="G186" i="1"/>
  <c r="G150" i="1"/>
  <c r="G102" i="1"/>
  <c r="G90" i="1"/>
  <c r="G20" i="1" l="1"/>
  <c r="G24" i="1"/>
  <c r="G21" i="1"/>
  <c r="G22" i="1"/>
  <c r="G23" i="1"/>
  <c r="G276" i="1"/>
  <c r="G311" i="1"/>
  <c r="G19" i="1" l="1"/>
</calcChain>
</file>

<file path=xl/comments1.xml><?xml version="1.0" encoding="utf-8"?>
<comments xmlns="http://schemas.openxmlformats.org/spreadsheetml/2006/main">
  <authors>
    <author>newElement</author>
  </authors>
  <commentLis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newElement: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<sst xmlns="http://schemas.openxmlformats.org/spreadsheetml/2006/main" count="629" uniqueCount="167">
  <si>
    <t>Наименование муниципальной программы, подпрограммы муниципальной программы, основного мероприятия, мероприятия</t>
  </si>
  <si>
    <t>Ответственный исполнитель, соисполнитель, участники, исполнители мероприятий</t>
  </si>
  <si>
    <t>Срок реализации</t>
  </si>
  <si>
    <t>Наименование показателя мероприятия</t>
  </si>
  <si>
    <t>с (месяц)</t>
  </si>
  <si>
    <t>по (месяц)</t>
  </si>
  <si>
    <t>источник</t>
  </si>
  <si>
    <t>тыс. руб.</t>
  </si>
  <si>
    <t>№ п/п</t>
  </si>
  <si>
    <t>Всего</t>
  </si>
  <si>
    <t>МБ</t>
  </si>
  <si>
    <t>ОБ</t>
  </si>
  <si>
    <t>ФБ</t>
  </si>
  <si>
    <t>ИИ</t>
  </si>
  <si>
    <t>х</t>
  </si>
  <si>
    <t>Основное мероприятие</t>
  </si>
  <si>
    <t>Х</t>
  </si>
  <si>
    <t>1.1.</t>
  </si>
  <si>
    <t>1.1.1.</t>
  </si>
  <si>
    <t>1.1.3.</t>
  </si>
  <si>
    <t>1.1.4.</t>
  </si>
  <si>
    <t>1.2.</t>
  </si>
  <si>
    <t>3.</t>
  </si>
  <si>
    <t>3.1.</t>
  </si>
  <si>
    <t>4.</t>
  </si>
  <si>
    <t>4.1.</t>
  </si>
  <si>
    <t>4.1.1.</t>
  </si>
  <si>
    <t>4.2.</t>
  </si>
  <si>
    <t>5.</t>
  </si>
  <si>
    <t>5.1.</t>
  </si>
  <si>
    <t>5.1.1.</t>
  </si>
  <si>
    <t>5.1.2.</t>
  </si>
  <si>
    <t>1.</t>
  </si>
  <si>
    <t>1.2.1</t>
  </si>
  <si>
    <t>5.2.</t>
  </si>
  <si>
    <t>5.2.1.</t>
  </si>
  <si>
    <t>РБ</t>
  </si>
  <si>
    <t>1.3.</t>
  </si>
  <si>
    <t>1.4.</t>
  </si>
  <si>
    <t>«Управление средствами резервного фонда администрации сельского поселения»</t>
  </si>
  <si>
    <t>3.3.</t>
  </si>
  <si>
    <t xml:space="preserve"> МБ</t>
  </si>
  <si>
    <t xml:space="preserve"> РБ</t>
  </si>
  <si>
    <t xml:space="preserve"> ОБ</t>
  </si>
  <si>
    <t xml:space="preserve"> ФБ</t>
  </si>
  <si>
    <t>Администрация Мугунского сельского поселения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</si>
  <si>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«Обеспечение деятельности главы Мугунского сельского поселения и администрации Мугунского сельского поселения»</t>
    </r>
  </si>
  <si>
    <r>
      <rPr>
        <b/>
        <u/>
        <sz val="12"/>
        <rFont val="Times New Roman"/>
        <family val="1"/>
        <charset val="204"/>
      </rPr>
      <t xml:space="preserve">Основное мероприятие         </t>
    </r>
    <r>
      <rPr>
        <b/>
        <sz val="12"/>
        <rFont val="Times New Roman"/>
        <family val="1"/>
        <charset val="204"/>
      </rPr>
      <t xml:space="preserve">
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
</t>
    </r>
  </si>
  <si>
    <t>3.1.1.</t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</si>
  <si>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областного  государственного  полномочия 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ответственности»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</si>
  <si>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первичного воинского учета на территориях, где отсутствуют военные комиссариаты»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</si>
  <si>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:Расходы на выплату персаналу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внебюждетными фондами 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</si>
  <si>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 xml:space="preserve">Пенсия за выслугу лет муниципальным служашим </t>
    </r>
    <r>
      <rPr>
        <b/>
        <sz val="12"/>
        <rFont val="Times New Roman"/>
        <family val="1"/>
        <charset val="204"/>
      </rPr>
      <t xml:space="preserve">
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</si>
  <si>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>Межбюджетные трансферты бюджетам муниципальных районов из бюджетов поселения на осуществления части полномочий по решению вопросов местного значения в соответствии заключенными соглашениями .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</si>
  <si>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Закупки стратегическое планирование и сбор статестических данных </t>
    </r>
  </si>
  <si>
    <t>1.5.7.</t>
  </si>
  <si>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Утверждение гениральных планов  поселения</t>
    </r>
    <r>
      <rPr>
        <u/>
        <sz val="12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</si>
  <si>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 xml:space="preserve">мероприятие </t>
    </r>
    <r>
      <rPr>
        <u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 xml:space="preserve">Формирование архивных фондов поселений </t>
    </r>
  </si>
  <si>
    <r>
      <rPr>
        <b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.</t>
    </r>
  </si>
  <si>
    <t>3.2 .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</si>
  <si>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«Доплаты к пенсиям по старости (инвалидности) мэру, главам муниципальных образований"</t>
    </r>
  </si>
  <si>
    <r>
      <t xml:space="preserve">мероприятие: </t>
    </r>
    <r>
      <rPr>
        <sz val="12"/>
        <rFont val="Times New Roman"/>
        <family val="1"/>
        <charset val="204"/>
      </rPr>
      <t>Вспомогательный персонал поселений ( обслуживающий центр )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</si>
  <si>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внешнего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</si>
  <si>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внутреннего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</si>
  <si>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Составление проекта, исполнение и контроль бюджетов поселения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</si>
  <si>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«Информационные технологии в управлении »</t>
    </r>
  </si>
  <si>
    <r>
      <rPr>
        <b/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</si>
  <si>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b/>
        <u/>
        <sz val="12"/>
        <color theme="1"/>
        <rFont val="Times New Roman"/>
        <family val="1"/>
        <charset val="204"/>
      </rPr>
      <t xml:space="preserve">Основное мероприятие </t>
    </r>
    <r>
      <rPr>
        <b/>
        <sz val="12"/>
        <color theme="1"/>
        <rFont val="Times New Roman"/>
        <family val="1"/>
        <charset val="204"/>
      </rPr>
      <t>Ремонт и содержание автомобильных дорог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</si>
  <si>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благоустройства территории поселения»</t>
    </r>
  </si>
  <si>
    <t>3.2.1.</t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</si>
  <si>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водоснабжения населения»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</si>
  <si>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первичных мер пожарной безопасности в границах населенных пунктов поселения»</t>
    </r>
  </si>
  <si>
    <r>
      <t xml:space="preserve"> </t>
    </r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Устроиство минерализованых полос вокруг населенных пунктов Мугунского сельского поселения 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</si>
  <si>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 xml:space="preserve">Профилактика безнадзорнаст и правонарушений на территории сельского поселения 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</si>
  <si>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«Расходы, направленные на организацию досуга и обеспечение жителей услугами организаций культуры, организация библиотечного  обслуживания»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</si>
  <si>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условий для развития на территории сельского поселения физической культуры и массового спорта»</t>
    </r>
  </si>
  <si>
    <r>
      <t xml:space="preserve">Мероприятие </t>
    </r>
    <r>
      <rPr>
        <sz val="12"/>
        <rFont val="Times New Roman"/>
        <family val="1"/>
        <charset val="204"/>
      </rPr>
      <t>преобритение плаката по профилактике безнадзорнасти и правонанорушений</t>
    </r>
  </si>
  <si>
    <r>
      <t xml:space="preserve">Мероприятие </t>
    </r>
    <r>
      <rPr>
        <sz val="12"/>
        <rFont val="Times New Roman"/>
        <family val="1"/>
        <charset val="204"/>
      </rPr>
      <t xml:space="preserve">расходы на выплату персаналу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</si>
  <si>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электроэнергии</t>
    </r>
  </si>
  <si>
    <r>
      <rPr>
        <b/>
        <u/>
        <sz val="12"/>
        <rFont val="Times New Roman"/>
        <family val="1"/>
        <charset val="204"/>
      </rPr>
      <t>Мероприятие</t>
    </r>
    <r>
      <rPr>
        <u/>
        <sz val="12"/>
        <rFont val="Times New Roman"/>
        <family val="1"/>
        <charset val="204"/>
      </rPr>
      <t xml:space="preserve"> : </t>
    </r>
    <r>
      <rPr>
        <sz val="12"/>
        <rFont val="Times New Roman"/>
        <family val="1"/>
        <charset val="204"/>
      </rPr>
      <t>реализация иных направлений расходов основного мераприятия подпрограммы, программы</t>
    </r>
  </si>
  <si>
    <t>2.1.1.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</si>
  <si>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Закупка товаров, работ и услуг для обеспечения государственных (муниципальныз нужд)</t>
    </r>
  </si>
  <si>
    <t>1.2.2.</t>
  </si>
  <si>
    <r>
      <rPr>
        <b/>
        <sz val="12"/>
        <color theme="1"/>
        <rFont val="Times New Roman"/>
        <family val="1"/>
        <charset val="204"/>
      </rPr>
      <t>Администрация Мугунского сельского поселения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</si>
  <si>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кадастровых работ</t>
    </r>
  </si>
  <si>
    <t>6.</t>
  </si>
  <si>
    <t>6.1.</t>
  </si>
  <si>
    <t>6.1.1.</t>
  </si>
  <si>
    <t>6.1.3.</t>
  </si>
  <si>
    <t>6.1.6.</t>
  </si>
  <si>
    <t>6.2.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</si>
  <si>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управление муниципальным долгом</t>
    </r>
  </si>
  <si>
    <t>1.5.</t>
  </si>
  <si>
    <t>1.5.1.</t>
  </si>
  <si>
    <t>1.5.2.</t>
  </si>
  <si>
    <t>1.5.3.</t>
  </si>
  <si>
    <t>1.5.4.</t>
  </si>
  <si>
    <t>1.5.5.</t>
  </si>
  <si>
    <t>1.5.6.</t>
  </si>
  <si>
    <t>1.6.</t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</si>
  <si>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Повышение квалификации муниципальных служащих, глав сельскийх поселений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</si>
  <si>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работы , услуги по содержанию имущества</t>
    </r>
  </si>
  <si>
    <r>
      <rPr>
        <b/>
        <u/>
        <sz val="12"/>
        <color theme="1"/>
        <rFont val="Times New Roman"/>
        <family val="1"/>
        <charset val="204"/>
      </rPr>
      <t>Осмновное мероприятие</t>
    </r>
    <r>
      <rPr>
        <sz val="12"/>
        <color theme="1"/>
        <rFont val="Times New Roman"/>
        <family val="1"/>
        <charset val="204"/>
      </rPr>
      <t xml:space="preserve"> обеспечение градостроительной и землестроительной деятельностина территории сельского поселения</t>
    </r>
  </si>
  <si>
    <r>
      <t xml:space="preserve">Мероприятие </t>
    </r>
    <r>
      <rPr>
        <sz val="12"/>
        <rFont val="Times New Roman"/>
        <family val="1"/>
        <charset val="204"/>
      </rPr>
      <t>реализация иных направлений расходов основного мероприятия подпрограммы</t>
    </r>
  </si>
  <si>
    <t>1.1.5.</t>
  </si>
  <si>
    <t>1.3.1.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</si>
  <si>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«обслуживание внутреннего долга"</t>
    </r>
  </si>
  <si>
    <t>1.4.1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</si>
  <si>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«иные выплаты текущего характера</t>
    </r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</si>
  <si>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"Содержание и ремонт автомобильных дорог</t>
    </r>
  </si>
  <si>
    <t>3.3.1.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</si>
  <si>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</si>
  <si>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t>6.1.5.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</si>
  <si>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Услуги связи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</si>
  <si>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«финансовое обеспечение выполнения функций органов местного самоуправления »</t>
    </r>
  </si>
  <si>
    <t>1.6.1.</t>
  </si>
  <si>
    <r>
      <t xml:space="preserve">мероприятие: </t>
    </r>
    <r>
      <rPr>
        <sz val="12"/>
        <color theme="1"/>
        <rFont val="Times New Roman"/>
        <family val="1"/>
        <charset val="204"/>
      </rPr>
      <t>реализация иных направлений расходов основного мероприятия подпрограммы, а так же не програмных направлений расходов</t>
    </r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</si>
  <si>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         " </t>
    </r>
    <r>
      <rPr>
        <sz val="12"/>
        <color theme="1"/>
        <rFont val="Times New Roman"/>
        <family val="1"/>
        <charset val="204"/>
      </rPr>
      <t xml:space="preserve">прведение топографичечских, геодезических, картографическихи кадастровых работ" </t>
    </r>
  </si>
  <si>
    <t>6.1.7.</t>
  </si>
  <si>
    <t>7.</t>
  </si>
  <si>
    <t>7.1.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</si>
  <si>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«"Технические и организационные мероприятия по снижению использования энергоресурсов"»</t>
    </r>
  </si>
  <si>
    <t>7.1.1.</t>
  </si>
  <si>
    <t>3.1.2.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</si>
  <si>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"Уличное освещение</t>
    </r>
  </si>
  <si>
    <t>3.2.2.</t>
  </si>
  <si>
    <t>4.2.1.</t>
  </si>
  <si>
    <t>6.2.1.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</si>
  <si>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</si>
  <si>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</si>
  <si>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</si>
  <si>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</si>
  <si>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РАСПОРЯЖЕНИЕ</t>
  </si>
  <si>
    <t xml:space="preserve">Глава Мугунского </t>
  </si>
  <si>
    <t xml:space="preserve">      Во исполнение пункта 21 главы 4 Положения о порядке принятия решений о разработке муниципальных программ Мугунского сельского поселения и их формирования, и реализации от 31.12.2015 г. № 55,( с внесенными изменениями постановлением от 28.08.2017 г № 30, 02.11.2018 № 36, 06.06.2019 г. № 29),  руководствуясь статьями 24   Устава Мугунского муниципального образования:</t>
  </si>
  <si>
    <t xml:space="preserve">     2. Опубликовать настоящее распоряжение в газете «Мугунский вестник» и разместить на официальном сайте администрации Мугунского  сельского поселения в информационно-телекоммуникационной сети «Интернет».</t>
  </si>
  <si>
    <t xml:space="preserve">     3. Контроль исполнения настоящего распоряжения оставляю за собой.</t>
  </si>
  <si>
    <t>сельского поселения                                                                                  В.Н.Кучеров</t>
  </si>
  <si>
    <t>Значения показателя мероприятия  год</t>
  </si>
  <si>
    <t>3.3.2.</t>
  </si>
  <si>
    <t>ПЛАН МЕРОПРИЯТИЙ ПО РЕАЛИЗАЦИИ МУНИЦИПАЛЬНОЙ ПРОГРАММЫ "СОЦИАЛЬНО-ЭКОНОМИЧЕСКОЕ РАЗВИТИЕ ТЕРРИТОРИИ МУГУНСКОГО СЕЛЬСКОГО ПОСЕЛЕНИЯ НА 2024-2028 ГГ."</t>
  </si>
  <si>
    <t>МП «Социально-экономическое развитие Мугунского сельского поселения на 2024-2028 гг."</t>
  </si>
  <si>
    <r>
      <t>Подпрограмма</t>
    </r>
    <r>
      <rPr>
        <b/>
        <sz val="12"/>
        <rFont val="Times New Roman"/>
        <family val="1"/>
        <charset val="204"/>
      </rPr>
      <t xml:space="preserve"> «Обеспечение деятельности главы Мугунского сельского поселения и администрации Мугунского сельского поселения на 2024-2028 гг."</t>
    </r>
  </si>
  <si>
    <r>
      <t>Подпрограмма 2</t>
    </r>
    <r>
      <rPr>
        <b/>
        <u/>
        <sz val="12"/>
        <color theme="1"/>
        <rFont val="Times New Roman"/>
        <family val="1"/>
        <charset val="204"/>
      </rPr>
      <t>:</t>
    </r>
    <r>
      <rPr>
        <b/>
        <sz val="12"/>
        <color theme="1"/>
        <rFont val="Times New Roman"/>
        <family val="1"/>
        <charset val="204"/>
      </rPr>
      <t xml:space="preserve"> Повышение эффективности бюджетных расходов сельского поселения на 2024 -2028 гг </t>
    </r>
  </si>
  <si>
    <r>
      <t xml:space="preserve">Подпрограмма 3: </t>
    </r>
    <r>
      <rPr>
        <b/>
        <sz val="12"/>
        <rFont val="Times New Roman"/>
        <family val="1"/>
        <charset val="204"/>
      </rPr>
      <t xml:space="preserve"> "Развитие инфраструктуры на территории Мугунского сельского поселения на 2024-2028 гг"</t>
    </r>
  </si>
  <si>
    <r>
      <t xml:space="preserve">Подпрограмма            </t>
    </r>
    <r>
      <rPr>
        <b/>
        <sz val="12"/>
        <color theme="1"/>
        <rFont val="Times New Roman"/>
        <family val="1"/>
        <charset val="204"/>
      </rPr>
      <t>"Обеспечение комплексного пространственного и территориального развития сельского поселения на 2024-2028 гг."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</si>
  <si>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«Обеспечение комплексных мер безопасности на территории Мугунского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</si>
  <si>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«Развитие сферы культуры и спорта на территории Мугунского 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</si>
  <si>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 Энергосбережение и повышение энергетической эффективности на территории Мугунского сельского поселенияна 2024-2028 гг.»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</si>
  <si>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актуализация документов градостроительного зонирования</t>
    </r>
  </si>
  <si>
    <t>8.</t>
  </si>
  <si>
    <r>
      <t xml:space="preserve">Подпрограмма 8  </t>
    </r>
    <r>
      <rPr>
        <b/>
        <sz val="11"/>
        <color theme="1"/>
        <rFont val="Times New Roman"/>
        <family val="1"/>
        <charset val="204"/>
      </rPr>
      <t xml:space="preserve"> использование и охрана земель муниципального образования Мугунского сельского поселения на 2022 -2025 гг</t>
    </r>
  </si>
  <si>
    <t>8.1.</t>
  </si>
  <si>
    <r>
      <t xml:space="preserve">Основное мероприятие 8.1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разъяснению гражданам земельного законодательства и выявлению фактов самовольного занятия земельных участков"</t>
    </r>
  </si>
  <si>
    <t>8.2.</t>
  </si>
  <si>
    <r>
      <t>Основное мероприятие 8.2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выявления фактов использования земельных участков, приводящих к значительному ухудшению экологической обстановки"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</si>
  <si>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</si>
  <si>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t>25.12.2024 г                                                                                       № 103А</t>
  </si>
  <si>
    <t xml:space="preserve">   Об утверждении Плана мероприятий на 2025 год по реализации муниципальной программы «Социально-экономическое развитие территории Мугунского сельского поселения на 2024-2028 гг.»</t>
  </si>
  <si>
    <t xml:space="preserve">    1. Утвердить  План мероприятий на 2025 год по реализации муниципальной программы «Социально-экономическое развитие территории Мугунского сельского поселения на 2024-2028гг.» </t>
  </si>
  <si>
    <t xml:space="preserve">    Приложение к распоряжению администрации Мугунского сельского поселения "Об утверждении плана мероприятий на 2025 г. по реализации муниципальной программы "Социально-экономическое развитие территории Мугунского  сельского поселения" на 2024-2028 г.г." от 25.12.2025 № 103А</t>
  </si>
  <si>
    <t>Объем ресурсного обеспечения на 2025 год</t>
  </si>
  <si>
    <t>3.1.3.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</si>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</sst>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164" fontId="12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4" fontId="12" fillId="0" borderId="3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164" fontId="12" fillId="2" borderId="33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164" fontId="12" fillId="0" borderId="37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64" fontId="12" fillId="2" borderId="24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/>
    </xf>
    <xf numFmtId="16" fontId="7" fillId="0" borderId="1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" fontId="0" fillId="0" borderId="14" xfId="0" applyNumberForma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8" fillId="2" borderId="1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4" xfId="0" applyFont="1" applyFill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Fill="1" applyBorder="1" applyAlignment="1"/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3" sqref="A13:J13"/>
    </sheetView>
  </sheetViews>
  <sheetFormatPr defaultRowHeight="15" x14ac:dyDescent="0.25"/>
  <cols>
    <col min="9" max="9" width="4.5703125" customWidth="1"/>
  </cols>
  <sheetData>
    <row r="1" spans="1:10" ht="15" customHeight="1" x14ac:dyDescent="0.25">
      <c r="A1" s="77" t="s">
        <v>128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77" t="s">
        <v>129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5.75" x14ac:dyDescent="0.25">
      <c r="A3" s="77" t="s">
        <v>130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5.75" x14ac:dyDescent="0.25">
      <c r="A4" s="77" t="s">
        <v>131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ht="15.75" x14ac:dyDescent="0.25">
      <c r="A5" s="77" t="s">
        <v>132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5.75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15.75" x14ac:dyDescent="0.25">
      <c r="A8" s="74" t="s">
        <v>157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.7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109.15" customHeight="1" x14ac:dyDescent="0.25">
      <c r="A10" s="75" t="s">
        <v>158</v>
      </c>
      <c r="B10" s="75"/>
      <c r="C10" s="75"/>
      <c r="D10" s="75"/>
      <c r="E10" s="75"/>
      <c r="F10" s="64"/>
      <c r="G10" s="64"/>
      <c r="H10" s="64"/>
      <c r="I10" s="64"/>
      <c r="J10" s="64"/>
    </row>
    <row r="11" spans="1:10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90.75" customHeight="1" x14ac:dyDescent="0.25">
      <c r="A12" s="75" t="s">
        <v>134</v>
      </c>
      <c r="B12" s="75"/>
      <c r="C12" s="75"/>
      <c r="D12" s="75"/>
      <c r="E12" s="75"/>
      <c r="F12" s="75"/>
      <c r="G12" s="75"/>
      <c r="H12" s="75"/>
      <c r="I12" s="75"/>
      <c r="J12" s="75"/>
    </row>
    <row r="13" spans="1:10" ht="63" customHeight="1" x14ac:dyDescent="0.25">
      <c r="A13" s="75" t="s">
        <v>159</v>
      </c>
      <c r="B13" s="75"/>
      <c r="C13" s="75"/>
      <c r="D13" s="75"/>
      <c r="E13" s="75"/>
      <c r="F13" s="75"/>
      <c r="G13" s="75"/>
      <c r="H13" s="75"/>
      <c r="I13" s="75"/>
      <c r="J13" s="75"/>
    </row>
    <row r="14" spans="1:10" ht="51" customHeight="1" x14ac:dyDescent="0.25">
      <c r="A14" s="76" t="s">
        <v>135</v>
      </c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36" customHeight="1" x14ac:dyDescent="0.25">
      <c r="A15" s="75" t="s">
        <v>136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5.75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5.75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ht="15.75" x14ac:dyDescent="0.25">
      <c r="A18" s="74" t="s">
        <v>133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ht="15.75" x14ac:dyDescent="0.25">
      <c r="A19" s="74" t="s">
        <v>137</v>
      </c>
      <c r="B19" s="74"/>
      <c r="C19" s="74"/>
      <c r="D19" s="74"/>
      <c r="E19" s="74"/>
      <c r="F19" s="74"/>
      <c r="G19" s="74"/>
      <c r="H19" s="74"/>
      <c r="I19" s="74"/>
      <c r="J19" s="74"/>
    </row>
  </sheetData>
  <mergeCells count="13">
    <mergeCell ref="A1:J1"/>
    <mergeCell ref="A2:J2"/>
    <mergeCell ref="A3:J3"/>
    <mergeCell ref="A4:J4"/>
    <mergeCell ref="A5:J5"/>
    <mergeCell ref="A18:J18"/>
    <mergeCell ref="A19:J19"/>
    <mergeCell ref="A8:J8"/>
    <mergeCell ref="A10:E10"/>
    <mergeCell ref="A12:J12"/>
    <mergeCell ref="A13:J13"/>
    <mergeCell ref="A14:J14"/>
    <mergeCell ref="A15:J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7"/>
  <sheetViews>
    <sheetView tabSelected="1" topLeftCell="A74" zoomScale="120" zoomScaleNormal="120" workbookViewId="0">
      <selection activeCell="G368" sqref="G368"/>
    </sheetView>
  </sheetViews>
  <sheetFormatPr defaultRowHeight="15" x14ac:dyDescent="0.25"/>
  <cols>
    <col min="1" max="1" width="6.5703125" customWidth="1"/>
    <col min="2" max="2" width="31.5703125" customWidth="1"/>
    <col min="3" max="3" width="19.5703125" customWidth="1"/>
    <col min="4" max="4" width="8.7109375" customWidth="1"/>
    <col min="5" max="5" width="8" customWidth="1"/>
    <col min="6" max="6" width="12.28515625" customWidth="1"/>
    <col min="7" max="7" width="20.140625" customWidth="1"/>
    <col min="8" max="8" width="12.85546875" customWidth="1"/>
    <col min="9" max="9" width="10.7109375" customWidth="1"/>
  </cols>
  <sheetData>
    <row r="1" spans="1:9" ht="2.25" customHeight="1" x14ac:dyDescent="0.25"/>
    <row r="2" spans="1:9" hidden="1" x14ac:dyDescent="0.25"/>
    <row r="3" spans="1:9" ht="3.75" hidden="1" customHeight="1" x14ac:dyDescent="0.25">
      <c r="G3" s="76"/>
      <c r="H3" s="76"/>
      <c r="I3" s="76"/>
    </row>
    <row r="4" spans="1:9" ht="15" hidden="1" customHeight="1" x14ac:dyDescent="0.25">
      <c r="G4" s="76"/>
      <c r="H4" s="76"/>
      <c r="I4" s="76"/>
    </row>
    <row r="5" spans="1:9" ht="30.75" hidden="1" customHeight="1" x14ac:dyDescent="0.25">
      <c r="G5" s="76"/>
      <c r="H5" s="76"/>
      <c r="I5" s="76"/>
    </row>
    <row r="6" spans="1:9" hidden="1" x14ac:dyDescent="0.25">
      <c r="G6" s="2"/>
      <c r="H6" s="2"/>
      <c r="I6" s="2"/>
    </row>
    <row r="7" spans="1:9" ht="9.75" customHeight="1" x14ac:dyDescent="0.25">
      <c r="E7" s="75" t="s">
        <v>160</v>
      </c>
      <c r="F7" s="219"/>
      <c r="G7" s="219"/>
      <c r="H7" s="219"/>
      <c r="I7" s="219"/>
    </row>
    <row r="8" spans="1:9" ht="7.5" customHeight="1" x14ac:dyDescent="0.25">
      <c r="E8" s="219"/>
      <c r="F8" s="219"/>
      <c r="G8" s="219"/>
      <c r="H8" s="219"/>
      <c r="I8" s="219"/>
    </row>
    <row r="9" spans="1:9" ht="12" hidden="1" customHeight="1" x14ac:dyDescent="0.25">
      <c r="E9" s="219"/>
      <c r="F9" s="219"/>
      <c r="G9" s="219"/>
      <c r="H9" s="219"/>
      <c r="I9" s="219"/>
    </row>
    <row r="10" spans="1:9" ht="46.5" hidden="1" customHeight="1" x14ac:dyDescent="0.25">
      <c r="E10" s="219"/>
      <c r="F10" s="219"/>
      <c r="G10" s="219"/>
      <c r="H10" s="219"/>
      <c r="I10" s="219"/>
    </row>
    <row r="11" spans="1:9" ht="137.25" customHeight="1" x14ac:dyDescent="0.25">
      <c r="B11" s="10"/>
      <c r="E11" s="219"/>
      <c r="F11" s="219"/>
      <c r="G11" s="219"/>
      <c r="H11" s="219"/>
      <c r="I11" s="219"/>
    </row>
    <row r="12" spans="1:9" x14ac:dyDescent="0.25">
      <c r="A12" s="223" t="s">
        <v>140</v>
      </c>
      <c r="B12" s="224"/>
      <c r="C12" s="224"/>
      <c r="D12" s="224"/>
      <c r="E12" s="224"/>
      <c r="F12" s="224"/>
      <c r="G12" s="224"/>
      <c r="H12" s="224"/>
      <c r="I12" s="224"/>
    </row>
    <row r="13" spans="1:9" x14ac:dyDescent="0.25">
      <c r="A13" s="224"/>
      <c r="B13" s="224"/>
      <c r="C13" s="224"/>
      <c r="D13" s="224"/>
      <c r="E13" s="224"/>
      <c r="F13" s="224"/>
      <c r="G13" s="224"/>
      <c r="H13" s="224"/>
      <c r="I13" s="224"/>
    </row>
    <row r="14" spans="1:9" x14ac:dyDescent="0.25">
      <c r="A14" s="224"/>
      <c r="B14" s="224"/>
      <c r="C14" s="224"/>
      <c r="D14" s="224"/>
      <c r="E14" s="224"/>
      <c r="F14" s="224"/>
      <c r="G14" s="224"/>
      <c r="H14" s="224"/>
      <c r="I14" s="224"/>
    </row>
    <row r="15" spans="1:9" ht="19.5" thickBot="1" x14ac:dyDescent="0.35">
      <c r="B15" s="1"/>
    </row>
    <row r="16" spans="1:9" ht="63.75" customHeight="1" thickBot="1" x14ac:dyDescent="0.3">
      <c r="A16" s="220" t="s">
        <v>8</v>
      </c>
      <c r="B16" s="220" t="s">
        <v>0</v>
      </c>
      <c r="C16" s="220" t="s">
        <v>1</v>
      </c>
      <c r="D16" s="227" t="s">
        <v>2</v>
      </c>
      <c r="E16" s="228"/>
      <c r="F16" s="227" t="s">
        <v>161</v>
      </c>
      <c r="G16" s="228"/>
      <c r="H16" s="220" t="s">
        <v>3</v>
      </c>
      <c r="I16" s="220" t="s">
        <v>138</v>
      </c>
    </row>
    <row r="17" spans="1:9" ht="68.25" customHeight="1" thickBot="1" x14ac:dyDescent="0.3">
      <c r="A17" s="221"/>
      <c r="B17" s="221"/>
      <c r="C17" s="221"/>
      <c r="D17" s="3" t="s">
        <v>4</v>
      </c>
      <c r="E17" s="3" t="s">
        <v>5</v>
      </c>
      <c r="F17" s="3" t="s">
        <v>6</v>
      </c>
      <c r="G17" s="3" t="s">
        <v>7</v>
      </c>
      <c r="H17" s="221"/>
      <c r="I17" s="221"/>
    </row>
    <row r="18" spans="1:9" ht="16.5" thickBot="1" x14ac:dyDescent="0.3">
      <c r="A18" s="4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</row>
    <row r="19" spans="1:9" ht="15.75" x14ac:dyDescent="0.25">
      <c r="A19" s="226"/>
      <c r="B19" s="230" t="s">
        <v>141</v>
      </c>
      <c r="C19" s="103" t="s">
        <v>45</v>
      </c>
      <c r="D19" s="229" t="s">
        <v>14</v>
      </c>
      <c r="E19" s="222" t="s">
        <v>14</v>
      </c>
      <c r="F19" s="36" t="s">
        <v>9</v>
      </c>
      <c r="G19" s="37">
        <f>G20+G21+G22+G23</f>
        <v>16912.800000000003</v>
      </c>
      <c r="H19" s="159" t="s">
        <v>16</v>
      </c>
      <c r="I19" s="156" t="s">
        <v>16</v>
      </c>
    </row>
    <row r="20" spans="1:9" ht="15.75" x14ac:dyDescent="0.25">
      <c r="A20" s="226"/>
      <c r="B20" s="231"/>
      <c r="C20" s="104"/>
      <c r="D20" s="171"/>
      <c r="E20" s="169"/>
      <c r="F20" s="38" t="s">
        <v>41</v>
      </c>
      <c r="G20" s="39">
        <f>G25+G163+G181+G247+G277+G312+G357</f>
        <v>16263.900000000001</v>
      </c>
      <c r="H20" s="160"/>
      <c r="I20" s="157"/>
    </row>
    <row r="21" spans="1:9" ht="18.75" customHeight="1" x14ac:dyDescent="0.25">
      <c r="A21" s="226"/>
      <c r="B21" s="231"/>
      <c r="C21" s="104"/>
      <c r="D21" s="171"/>
      <c r="E21" s="169"/>
      <c r="F21" s="9" t="s">
        <v>42</v>
      </c>
      <c r="G21" s="39">
        <f>G26+G164+G182+G248+G278+G313+G363</f>
        <v>0</v>
      </c>
      <c r="H21" s="160"/>
      <c r="I21" s="157"/>
    </row>
    <row r="22" spans="1:9" ht="15" customHeight="1" x14ac:dyDescent="0.25">
      <c r="A22" s="226"/>
      <c r="B22" s="231"/>
      <c r="C22" s="104"/>
      <c r="D22" s="171"/>
      <c r="E22" s="169"/>
      <c r="F22" s="40" t="s">
        <v>43</v>
      </c>
      <c r="G22" s="39">
        <f>G33+G165+G183+G249+G279+G314+G359</f>
        <v>400.70000000000005</v>
      </c>
      <c r="H22" s="160"/>
      <c r="I22" s="157"/>
    </row>
    <row r="23" spans="1:9" ht="15" customHeight="1" thickBot="1" x14ac:dyDescent="0.3">
      <c r="A23" s="226"/>
      <c r="B23" s="231"/>
      <c r="C23" s="104"/>
      <c r="D23" s="171"/>
      <c r="E23" s="169"/>
      <c r="F23" s="38" t="s">
        <v>44</v>
      </c>
      <c r="G23" s="39">
        <f>G28+G166+G184+G250+G280+G315+G360</f>
        <v>248.2</v>
      </c>
      <c r="H23" s="160"/>
      <c r="I23" s="157"/>
    </row>
    <row r="24" spans="1:9" ht="15.75" customHeight="1" x14ac:dyDescent="0.25">
      <c r="A24" s="225" t="s">
        <v>32</v>
      </c>
      <c r="B24" s="107" t="s">
        <v>142</v>
      </c>
      <c r="C24" s="103" t="s">
        <v>45</v>
      </c>
      <c r="D24" s="135"/>
      <c r="E24" s="168"/>
      <c r="F24" s="9" t="s">
        <v>9</v>
      </c>
      <c r="G24" s="41">
        <f>G25+G26+G27+G28+G29</f>
        <v>11845.600000000002</v>
      </c>
      <c r="H24" s="159" t="s">
        <v>16</v>
      </c>
      <c r="I24" s="156" t="s">
        <v>16</v>
      </c>
    </row>
    <row r="25" spans="1:9" ht="15.75" x14ac:dyDescent="0.25">
      <c r="A25" s="102"/>
      <c r="B25" s="108"/>
      <c r="C25" s="104"/>
      <c r="D25" s="171"/>
      <c r="E25" s="169"/>
      <c r="F25" s="9" t="s">
        <v>10</v>
      </c>
      <c r="G25" s="39">
        <f>G31+G61+G79+G91+G103+G151</f>
        <v>11596.7</v>
      </c>
      <c r="H25" s="160"/>
      <c r="I25" s="157"/>
    </row>
    <row r="26" spans="1:9" ht="15.75" x14ac:dyDescent="0.25">
      <c r="A26" s="102"/>
      <c r="B26" s="108"/>
      <c r="C26" s="104"/>
      <c r="D26" s="171"/>
      <c r="E26" s="169"/>
      <c r="F26" s="9" t="s">
        <v>36</v>
      </c>
      <c r="G26" s="39">
        <f>G32+G62+G80+G92+G152</f>
        <v>0</v>
      </c>
      <c r="H26" s="160"/>
      <c r="I26" s="157"/>
    </row>
    <row r="27" spans="1:9" ht="15.75" x14ac:dyDescent="0.25">
      <c r="A27" s="102"/>
      <c r="B27" s="108"/>
      <c r="C27" s="104"/>
      <c r="D27" s="171"/>
      <c r="E27" s="169"/>
      <c r="F27" s="9" t="s">
        <v>11</v>
      </c>
      <c r="G27" s="39">
        <f>G33+G63+G81+G93+G105+G153</f>
        <v>0.7</v>
      </c>
      <c r="H27" s="160"/>
      <c r="I27" s="157"/>
    </row>
    <row r="28" spans="1:9" ht="15.75" x14ac:dyDescent="0.25">
      <c r="A28" s="102"/>
      <c r="B28" s="108"/>
      <c r="C28" s="104"/>
      <c r="D28" s="171"/>
      <c r="E28" s="169"/>
      <c r="F28" s="9" t="s">
        <v>12</v>
      </c>
      <c r="G28" s="39">
        <f>G34+G64+G82+G94+G106+G154</f>
        <v>248.2</v>
      </c>
      <c r="H28" s="160"/>
      <c r="I28" s="157"/>
    </row>
    <row r="29" spans="1:9" ht="21" customHeight="1" thickBot="1" x14ac:dyDescent="0.3">
      <c r="A29" s="113"/>
      <c r="B29" s="109"/>
      <c r="C29" s="106"/>
      <c r="D29" s="172"/>
      <c r="E29" s="170"/>
      <c r="F29" s="9" t="s">
        <v>13</v>
      </c>
      <c r="G29" s="39">
        <f>G35+G65+G83+G95+G107+G155</f>
        <v>0</v>
      </c>
      <c r="H29" s="161"/>
      <c r="I29" s="158"/>
    </row>
    <row r="30" spans="1:9" ht="15.75" customHeight="1" x14ac:dyDescent="0.25">
      <c r="A30" s="90" t="s">
        <v>17</v>
      </c>
      <c r="B30" s="107" t="s">
        <v>46</v>
      </c>
      <c r="C30" s="103" t="s">
        <v>45</v>
      </c>
      <c r="D30" s="135"/>
      <c r="E30" s="168"/>
      <c r="F30" s="8" t="s">
        <v>9</v>
      </c>
      <c r="G30" s="39">
        <f>G31+G32+G33+G34+G35</f>
        <v>6569.4</v>
      </c>
      <c r="H30" s="159" t="s">
        <v>16</v>
      </c>
      <c r="I30" s="156" t="s">
        <v>16</v>
      </c>
    </row>
    <row r="31" spans="1:9" ht="15.75" x14ac:dyDescent="0.25">
      <c r="A31" s="94"/>
      <c r="B31" s="108"/>
      <c r="C31" s="104"/>
      <c r="D31" s="171"/>
      <c r="E31" s="169"/>
      <c r="F31" s="8" t="s">
        <v>10</v>
      </c>
      <c r="G31" s="39">
        <f>G37+G43+G49+G55</f>
        <v>6320.5</v>
      </c>
      <c r="H31" s="160"/>
      <c r="I31" s="157"/>
    </row>
    <row r="32" spans="1:9" ht="15.75" x14ac:dyDescent="0.25">
      <c r="A32" s="94"/>
      <c r="B32" s="108"/>
      <c r="C32" s="104"/>
      <c r="D32" s="171"/>
      <c r="E32" s="169"/>
      <c r="F32" s="8" t="s">
        <v>36</v>
      </c>
      <c r="G32" s="39">
        <f t="shared" ref="G32:G35" si="0">G38+G44+G50+G56</f>
        <v>0</v>
      </c>
      <c r="H32" s="160"/>
      <c r="I32" s="157"/>
    </row>
    <row r="33" spans="1:9" ht="15.75" x14ac:dyDescent="0.25">
      <c r="A33" s="94"/>
      <c r="B33" s="108"/>
      <c r="C33" s="104"/>
      <c r="D33" s="171"/>
      <c r="E33" s="169"/>
      <c r="F33" s="8" t="s">
        <v>11</v>
      </c>
      <c r="G33" s="39">
        <f t="shared" si="0"/>
        <v>0.7</v>
      </c>
      <c r="H33" s="160"/>
      <c r="I33" s="157"/>
    </row>
    <row r="34" spans="1:9" ht="15.75" x14ac:dyDescent="0.25">
      <c r="A34" s="94"/>
      <c r="B34" s="108"/>
      <c r="C34" s="104"/>
      <c r="D34" s="171"/>
      <c r="E34" s="169"/>
      <c r="F34" s="8" t="s">
        <v>12</v>
      </c>
      <c r="G34" s="39">
        <f>G46+G52+G58</f>
        <v>248.2</v>
      </c>
      <c r="H34" s="160"/>
      <c r="I34" s="157"/>
    </row>
    <row r="35" spans="1:9" ht="16.5" thickBot="1" x14ac:dyDescent="0.3">
      <c r="A35" s="95"/>
      <c r="B35" s="109"/>
      <c r="C35" s="106"/>
      <c r="D35" s="172"/>
      <c r="E35" s="170"/>
      <c r="F35" s="8" t="s">
        <v>13</v>
      </c>
      <c r="G35" s="39">
        <f t="shared" si="0"/>
        <v>0</v>
      </c>
      <c r="H35" s="161"/>
      <c r="I35" s="158"/>
    </row>
    <row r="36" spans="1:9" ht="18.75" customHeight="1" x14ac:dyDescent="0.25">
      <c r="A36" s="90" t="s">
        <v>18</v>
      </c>
      <c r="B36" s="150" t="s">
        <v>51</v>
      </c>
      <c r="C36" s="84" t="s">
        <v>45</v>
      </c>
      <c r="D36" s="135"/>
      <c r="E36" s="168"/>
      <c r="F36" s="8" t="s">
        <v>9</v>
      </c>
      <c r="G36" s="39">
        <f>G37+G38+G39+G40+G41</f>
        <v>6123.4</v>
      </c>
      <c r="H36" s="159" t="s">
        <v>16</v>
      </c>
      <c r="I36" s="156" t="s">
        <v>16</v>
      </c>
    </row>
    <row r="37" spans="1:9" ht="20.25" customHeight="1" x14ac:dyDescent="0.25">
      <c r="A37" s="94"/>
      <c r="B37" s="92"/>
      <c r="C37" s="175"/>
      <c r="D37" s="171"/>
      <c r="E37" s="169"/>
      <c r="F37" s="8" t="s">
        <v>10</v>
      </c>
      <c r="G37" s="39">
        <v>6123.4</v>
      </c>
      <c r="H37" s="160"/>
      <c r="I37" s="157"/>
    </row>
    <row r="38" spans="1:9" ht="15.75" customHeight="1" x14ac:dyDescent="0.25">
      <c r="A38" s="94"/>
      <c r="B38" s="92"/>
      <c r="C38" s="175"/>
      <c r="D38" s="171"/>
      <c r="E38" s="169"/>
      <c r="F38" s="8" t="s">
        <v>36</v>
      </c>
      <c r="G38" s="39">
        <v>0</v>
      </c>
      <c r="H38" s="160"/>
      <c r="I38" s="157"/>
    </row>
    <row r="39" spans="1:9" ht="15.75" x14ac:dyDescent="0.25">
      <c r="A39" s="94"/>
      <c r="B39" s="92"/>
      <c r="C39" s="175"/>
      <c r="D39" s="171"/>
      <c r="E39" s="169"/>
      <c r="F39" s="8" t="s">
        <v>11</v>
      </c>
      <c r="G39" s="39">
        <v>0</v>
      </c>
      <c r="H39" s="160"/>
      <c r="I39" s="157"/>
    </row>
    <row r="40" spans="1:9" ht="15.75" x14ac:dyDescent="0.25">
      <c r="A40" s="94"/>
      <c r="B40" s="92"/>
      <c r="C40" s="175"/>
      <c r="D40" s="171"/>
      <c r="E40" s="169"/>
      <c r="F40" s="8" t="s">
        <v>12</v>
      </c>
      <c r="G40" s="39">
        <v>0</v>
      </c>
      <c r="H40" s="160"/>
      <c r="I40" s="157"/>
    </row>
    <row r="41" spans="1:9" ht="66.75" customHeight="1" thickBot="1" x14ac:dyDescent="0.3">
      <c r="A41" s="95"/>
      <c r="B41" s="93"/>
      <c r="C41" s="176"/>
      <c r="D41" s="172"/>
      <c r="E41" s="170"/>
      <c r="F41" s="8" t="s">
        <v>13</v>
      </c>
      <c r="G41" s="39">
        <v>0</v>
      </c>
      <c r="H41" s="161"/>
      <c r="I41" s="158"/>
    </row>
    <row r="42" spans="1:9" ht="93.75" customHeight="1" x14ac:dyDescent="0.25">
      <c r="A42" s="90" t="s">
        <v>19</v>
      </c>
      <c r="B42" s="150" t="s">
        <v>49</v>
      </c>
      <c r="C42" s="103" t="s">
        <v>45</v>
      </c>
      <c r="D42" s="135"/>
      <c r="E42" s="168"/>
      <c r="F42" s="8" t="s">
        <v>9</v>
      </c>
      <c r="G42" s="39">
        <f>G43+G44+G45+G46+G47</f>
        <v>0.7</v>
      </c>
      <c r="H42" s="159" t="s">
        <v>16</v>
      </c>
      <c r="I42" s="156" t="s">
        <v>16</v>
      </c>
    </row>
    <row r="43" spans="1:9" ht="15.75" x14ac:dyDescent="0.25">
      <c r="A43" s="94"/>
      <c r="B43" s="92"/>
      <c r="C43" s="104"/>
      <c r="D43" s="171"/>
      <c r="E43" s="169"/>
      <c r="F43" s="8" t="s">
        <v>10</v>
      </c>
      <c r="G43" s="39">
        <v>0</v>
      </c>
      <c r="H43" s="160"/>
      <c r="I43" s="157"/>
    </row>
    <row r="44" spans="1:9" ht="15.75" x14ac:dyDescent="0.25">
      <c r="A44" s="94"/>
      <c r="B44" s="92"/>
      <c r="C44" s="104"/>
      <c r="D44" s="171"/>
      <c r="E44" s="169"/>
      <c r="F44" s="8" t="s">
        <v>36</v>
      </c>
      <c r="G44" s="39">
        <v>0</v>
      </c>
      <c r="H44" s="160"/>
      <c r="I44" s="157"/>
    </row>
    <row r="45" spans="1:9" ht="15.75" x14ac:dyDescent="0.25">
      <c r="A45" s="94"/>
      <c r="B45" s="92"/>
      <c r="C45" s="104"/>
      <c r="D45" s="171"/>
      <c r="E45" s="169"/>
      <c r="F45" s="8" t="s">
        <v>11</v>
      </c>
      <c r="G45" s="39">
        <v>0.7</v>
      </c>
      <c r="H45" s="160"/>
      <c r="I45" s="157"/>
    </row>
    <row r="46" spans="1:9" ht="15.75" x14ac:dyDescent="0.25">
      <c r="A46" s="94"/>
      <c r="B46" s="92"/>
      <c r="C46" s="104"/>
      <c r="D46" s="171"/>
      <c r="E46" s="169"/>
      <c r="F46" s="8" t="s">
        <v>12</v>
      </c>
      <c r="G46" s="39">
        <v>0</v>
      </c>
      <c r="H46" s="160"/>
      <c r="I46" s="157"/>
    </row>
    <row r="47" spans="1:9" ht="75" customHeight="1" thickBot="1" x14ac:dyDescent="0.3">
      <c r="A47" s="95"/>
      <c r="B47" s="93"/>
      <c r="C47" s="106"/>
      <c r="D47" s="172"/>
      <c r="E47" s="170"/>
      <c r="F47" s="8" t="s">
        <v>13</v>
      </c>
      <c r="G47" s="39">
        <v>0</v>
      </c>
      <c r="H47" s="161"/>
      <c r="I47" s="158"/>
    </row>
    <row r="48" spans="1:9" ht="28.5" customHeight="1" x14ac:dyDescent="0.25">
      <c r="A48" s="90" t="s">
        <v>20</v>
      </c>
      <c r="B48" s="150" t="s">
        <v>50</v>
      </c>
      <c r="C48" s="103" t="s">
        <v>45</v>
      </c>
      <c r="D48" s="135"/>
      <c r="E48" s="168"/>
      <c r="F48" s="8" t="s">
        <v>9</v>
      </c>
      <c r="G48" s="39">
        <f>G49+G50+G51+G52+G53</f>
        <v>248.2</v>
      </c>
      <c r="H48" s="159" t="s">
        <v>16</v>
      </c>
      <c r="I48" s="156" t="s">
        <v>16</v>
      </c>
    </row>
    <row r="49" spans="1:9" ht="15.75" x14ac:dyDescent="0.25">
      <c r="A49" s="94"/>
      <c r="B49" s="92"/>
      <c r="C49" s="104"/>
      <c r="D49" s="171"/>
      <c r="E49" s="169"/>
      <c r="F49" s="8" t="s">
        <v>10</v>
      </c>
      <c r="G49" s="39">
        <v>0</v>
      </c>
      <c r="H49" s="160"/>
      <c r="I49" s="157"/>
    </row>
    <row r="50" spans="1:9" ht="15.75" x14ac:dyDescent="0.25">
      <c r="A50" s="94"/>
      <c r="B50" s="92"/>
      <c r="C50" s="104"/>
      <c r="D50" s="171"/>
      <c r="E50" s="169"/>
      <c r="F50" s="8" t="s">
        <v>36</v>
      </c>
      <c r="G50" s="39">
        <v>0</v>
      </c>
      <c r="H50" s="160"/>
      <c r="I50" s="157"/>
    </row>
    <row r="51" spans="1:9" ht="15.75" x14ac:dyDescent="0.25">
      <c r="A51" s="94"/>
      <c r="B51" s="92"/>
      <c r="C51" s="104"/>
      <c r="D51" s="171"/>
      <c r="E51" s="169"/>
      <c r="F51" s="8" t="s">
        <v>11</v>
      </c>
      <c r="G51" s="39">
        <v>0</v>
      </c>
      <c r="H51" s="160"/>
      <c r="I51" s="157"/>
    </row>
    <row r="52" spans="1:9" ht="15.75" x14ac:dyDescent="0.25">
      <c r="A52" s="94"/>
      <c r="B52" s="92"/>
      <c r="C52" s="104"/>
      <c r="D52" s="171"/>
      <c r="E52" s="169"/>
      <c r="F52" s="8" t="s">
        <v>12</v>
      </c>
      <c r="G52" s="39">
        <v>248.2</v>
      </c>
      <c r="H52" s="160"/>
      <c r="I52" s="157"/>
    </row>
    <row r="53" spans="1:9" ht="16.5" thickBot="1" x14ac:dyDescent="0.3">
      <c r="A53" s="95"/>
      <c r="B53" s="93"/>
      <c r="C53" s="106"/>
      <c r="D53" s="172"/>
      <c r="E53" s="170"/>
      <c r="F53" s="8" t="s">
        <v>13</v>
      </c>
      <c r="G53" s="39">
        <v>0</v>
      </c>
      <c r="H53" s="161"/>
      <c r="I53" s="158"/>
    </row>
    <row r="54" spans="1:9" ht="15.75" customHeight="1" x14ac:dyDescent="0.25">
      <c r="A54" s="90" t="s">
        <v>104</v>
      </c>
      <c r="B54" s="150" t="s">
        <v>114</v>
      </c>
      <c r="C54" s="103" t="s">
        <v>45</v>
      </c>
      <c r="D54" s="135"/>
      <c r="E54" s="168"/>
      <c r="F54" s="8" t="s">
        <v>9</v>
      </c>
      <c r="G54" s="39">
        <f>G55+G56+G57+G58+G59</f>
        <v>197.1</v>
      </c>
      <c r="H54" s="33"/>
      <c r="I54" s="24"/>
    </row>
    <row r="55" spans="1:9" ht="15.75" x14ac:dyDescent="0.25">
      <c r="A55" s="79"/>
      <c r="B55" s="92"/>
      <c r="C55" s="104"/>
      <c r="D55" s="88"/>
      <c r="E55" s="122"/>
      <c r="F55" s="8" t="s">
        <v>10</v>
      </c>
      <c r="G55" s="39">
        <v>197.1</v>
      </c>
      <c r="H55" s="33"/>
      <c r="I55" s="24"/>
    </row>
    <row r="56" spans="1:9" ht="15.75" x14ac:dyDescent="0.25">
      <c r="A56" s="79"/>
      <c r="B56" s="92"/>
      <c r="C56" s="104"/>
      <c r="D56" s="88"/>
      <c r="E56" s="122"/>
      <c r="F56" s="8" t="s">
        <v>36</v>
      </c>
      <c r="G56" s="39">
        <v>0</v>
      </c>
      <c r="H56" s="33"/>
      <c r="I56" s="24"/>
    </row>
    <row r="57" spans="1:9" ht="15.75" x14ac:dyDescent="0.25">
      <c r="A57" s="79"/>
      <c r="B57" s="92"/>
      <c r="C57" s="104"/>
      <c r="D57" s="88"/>
      <c r="E57" s="122"/>
      <c r="F57" s="8" t="s">
        <v>11</v>
      </c>
      <c r="G57" s="39">
        <v>0</v>
      </c>
      <c r="H57" s="33"/>
      <c r="I57" s="24"/>
    </row>
    <row r="58" spans="1:9" ht="15.75" x14ac:dyDescent="0.25">
      <c r="A58" s="79"/>
      <c r="B58" s="92"/>
      <c r="C58" s="104"/>
      <c r="D58" s="88"/>
      <c r="E58" s="122"/>
      <c r="F58" s="8" t="s">
        <v>12</v>
      </c>
      <c r="G58" s="39">
        <v>0</v>
      </c>
      <c r="H58" s="33"/>
      <c r="I58" s="24"/>
    </row>
    <row r="59" spans="1:9" ht="16.5" thickBot="1" x14ac:dyDescent="0.3">
      <c r="A59" s="80"/>
      <c r="B59" s="93"/>
      <c r="C59" s="106"/>
      <c r="D59" s="89"/>
      <c r="E59" s="123"/>
      <c r="F59" s="8" t="s">
        <v>13</v>
      </c>
      <c r="G59" s="39">
        <v>0</v>
      </c>
      <c r="H59" s="33"/>
      <c r="I59" s="24"/>
    </row>
    <row r="60" spans="1:9" ht="28.5" customHeight="1" x14ac:dyDescent="0.25">
      <c r="A60" s="131" t="s">
        <v>21</v>
      </c>
      <c r="B60" s="91" t="s">
        <v>47</v>
      </c>
      <c r="C60" s="103" t="s">
        <v>45</v>
      </c>
      <c r="D60" s="135"/>
      <c r="E60" s="168"/>
      <c r="F60" s="8" t="s">
        <v>9</v>
      </c>
      <c r="G60" s="39">
        <f>G61+G62+G63+G64+G65</f>
        <v>451.1</v>
      </c>
      <c r="H60" s="159" t="s">
        <v>16</v>
      </c>
      <c r="I60" s="156" t="s">
        <v>16</v>
      </c>
    </row>
    <row r="61" spans="1:9" ht="15.75" x14ac:dyDescent="0.25">
      <c r="A61" s="151"/>
      <c r="B61" s="215"/>
      <c r="C61" s="104"/>
      <c r="D61" s="171"/>
      <c r="E61" s="169"/>
      <c r="F61" s="8" t="s">
        <v>10</v>
      </c>
      <c r="G61" s="39">
        <f>G67+G73</f>
        <v>451.1</v>
      </c>
      <c r="H61" s="160"/>
      <c r="I61" s="157"/>
    </row>
    <row r="62" spans="1:9" ht="30.75" customHeight="1" x14ac:dyDescent="0.25">
      <c r="A62" s="151"/>
      <c r="B62" s="215"/>
      <c r="C62" s="104"/>
      <c r="D62" s="171"/>
      <c r="E62" s="169"/>
      <c r="F62" s="8" t="s">
        <v>36</v>
      </c>
      <c r="G62" s="39">
        <f>G68+G74</f>
        <v>0</v>
      </c>
      <c r="H62" s="160"/>
      <c r="I62" s="157"/>
    </row>
    <row r="63" spans="1:9" ht="15.75" x14ac:dyDescent="0.25">
      <c r="A63" s="151"/>
      <c r="B63" s="215"/>
      <c r="C63" s="104"/>
      <c r="D63" s="171"/>
      <c r="E63" s="169"/>
      <c r="F63" s="8" t="s">
        <v>11</v>
      </c>
      <c r="G63" s="39">
        <f>G69+G75</f>
        <v>0</v>
      </c>
      <c r="H63" s="160"/>
      <c r="I63" s="157"/>
    </row>
    <row r="64" spans="1:9" ht="15.75" x14ac:dyDescent="0.25">
      <c r="A64" s="151"/>
      <c r="B64" s="215"/>
      <c r="C64" s="104"/>
      <c r="D64" s="171"/>
      <c r="E64" s="169"/>
      <c r="F64" s="8" t="s">
        <v>12</v>
      </c>
      <c r="G64" s="39">
        <f>G70+G76</f>
        <v>0</v>
      </c>
      <c r="H64" s="160"/>
      <c r="I64" s="157"/>
    </row>
    <row r="65" spans="1:9" ht="33" customHeight="1" thickBot="1" x14ac:dyDescent="0.3">
      <c r="A65" s="152"/>
      <c r="B65" s="216"/>
      <c r="C65" s="106"/>
      <c r="D65" s="172"/>
      <c r="E65" s="170"/>
      <c r="F65" s="8" t="s">
        <v>13</v>
      </c>
      <c r="G65" s="39">
        <f>G71+G77</f>
        <v>0</v>
      </c>
      <c r="H65" s="161"/>
      <c r="I65" s="158"/>
    </row>
    <row r="66" spans="1:9" ht="15.75" customHeight="1" x14ac:dyDescent="0.25">
      <c r="A66" s="131" t="s">
        <v>33</v>
      </c>
      <c r="B66" s="153" t="s">
        <v>52</v>
      </c>
      <c r="C66" s="125" t="s">
        <v>45</v>
      </c>
      <c r="D66" s="128"/>
      <c r="E66" s="118"/>
      <c r="F66" s="14" t="s">
        <v>9</v>
      </c>
      <c r="G66" s="41">
        <f>G67+G68+G69+G70+G71</f>
        <v>225.6</v>
      </c>
      <c r="H66" s="159"/>
      <c r="I66" s="156"/>
    </row>
    <row r="67" spans="1:9" ht="18" customHeight="1" x14ac:dyDescent="0.25">
      <c r="A67" s="151"/>
      <c r="B67" s="154"/>
      <c r="C67" s="126"/>
      <c r="D67" s="129"/>
      <c r="E67" s="173"/>
      <c r="F67" s="14" t="s">
        <v>10</v>
      </c>
      <c r="G67" s="41">
        <v>225.6</v>
      </c>
      <c r="H67" s="160"/>
      <c r="I67" s="157"/>
    </row>
    <row r="68" spans="1:9" ht="18" customHeight="1" x14ac:dyDescent="0.25">
      <c r="A68" s="151"/>
      <c r="B68" s="154"/>
      <c r="C68" s="126"/>
      <c r="D68" s="129"/>
      <c r="E68" s="173"/>
      <c r="F68" s="14" t="s">
        <v>36</v>
      </c>
      <c r="G68" s="41">
        <v>0</v>
      </c>
      <c r="H68" s="160"/>
      <c r="I68" s="157"/>
    </row>
    <row r="69" spans="1:9" ht="15" customHeight="1" x14ac:dyDescent="0.25">
      <c r="A69" s="151"/>
      <c r="B69" s="154"/>
      <c r="C69" s="126"/>
      <c r="D69" s="129"/>
      <c r="E69" s="173"/>
      <c r="F69" s="14" t="s">
        <v>11</v>
      </c>
      <c r="G69" s="41">
        <v>0</v>
      </c>
      <c r="H69" s="160"/>
      <c r="I69" s="157"/>
    </row>
    <row r="70" spans="1:9" ht="19.5" customHeight="1" x14ac:dyDescent="0.25">
      <c r="A70" s="151"/>
      <c r="B70" s="154"/>
      <c r="C70" s="126"/>
      <c r="D70" s="129"/>
      <c r="E70" s="173"/>
      <c r="F70" s="14" t="s">
        <v>12</v>
      </c>
      <c r="G70" s="41">
        <v>0</v>
      </c>
      <c r="H70" s="160"/>
      <c r="I70" s="157"/>
    </row>
    <row r="71" spans="1:9" ht="21" customHeight="1" thickBot="1" x14ac:dyDescent="0.3">
      <c r="A71" s="152"/>
      <c r="B71" s="155"/>
      <c r="C71" s="127"/>
      <c r="D71" s="130"/>
      <c r="E71" s="174"/>
      <c r="F71" s="14" t="s">
        <v>13</v>
      </c>
      <c r="G71" s="41">
        <v>0</v>
      </c>
      <c r="H71" s="161"/>
      <c r="I71" s="158"/>
    </row>
    <row r="72" spans="1:9" ht="22.5" customHeight="1" x14ac:dyDescent="0.25">
      <c r="A72" s="90" t="s">
        <v>82</v>
      </c>
      <c r="B72" s="132" t="s">
        <v>60</v>
      </c>
      <c r="C72" s="125" t="s">
        <v>45</v>
      </c>
      <c r="D72" s="128"/>
      <c r="E72" s="118"/>
      <c r="F72" s="14" t="s">
        <v>9</v>
      </c>
      <c r="G72" s="41">
        <f>G73+G74+G75+G76+G77</f>
        <v>225.5</v>
      </c>
      <c r="H72" s="159" t="s">
        <v>16</v>
      </c>
      <c r="I72" s="156" t="s">
        <v>16</v>
      </c>
    </row>
    <row r="73" spans="1:9" ht="15.75" x14ac:dyDescent="0.25">
      <c r="A73" s="94"/>
      <c r="B73" s="133"/>
      <c r="C73" s="126"/>
      <c r="D73" s="129"/>
      <c r="E73" s="173"/>
      <c r="F73" s="14" t="s">
        <v>10</v>
      </c>
      <c r="G73" s="41">
        <v>225.5</v>
      </c>
      <c r="H73" s="160"/>
      <c r="I73" s="157"/>
    </row>
    <row r="74" spans="1:9" ht="15.75" x14ac:dyDescent="0.25">
      <c r="A74" s="94"/>
      <c r="B74" s="133"/>
      <c r="C74" s="126"/>
      <c r="D74" s="129"/>
      <c r="E74" s="173"/>
      <c r="F74" s="14" t="s">
        <v>36</v>
      </c>
      <c r="G74" s="41">
        <v>0</v>
      </c>
      <c r="H74" s="160"/>
      <c r="I74" s="157"/>
    </row>
    <row r="75" spans="1:9" ht="15.75" x14ac:dyDescent="0.25">
      <c r="A75" s="94"/>
      <c r="B75" s="133"/>
      <c r="C75" s="126"/>
      <c r="D75" s="129"/>
      <c r="E75" s="173"/>
      <c r="F75" s="14" t="s">
        <v>11</v>
      </c>
      <c r="G75" s="41">
        <v>0</v>
      </c>
      <c r="H75" s="160"/>
      <c r="I75" s="157"/>
    </row>
    <row r="76" spans="1:9" ht="15.75" x14ac:dyDescent="0.25">
      <c r="A76" s="94"/>
      <c r="B76" s="133"/>
      <c r="C76" s="126"/>
      <c r="D76" s="129"/>
      <c r="E76" s="173"/>
      <c r="F76" s="14" t="s">
        <v>12</v>
      </c>
      <c r="G76" s="41">
        <v>0</v>
      </c>
      <c r="H76" s="160"/>
      <c r="I76" s="157"/>
    </row>
    <row r="77" spans="1:9" ht="16.5" thickBot="1" x14ac:dyDescent="0.3">
      <c r="A77" s="95"/>
      <c r="B77" s="134"/>
      <c r="C77" s="127"/>
      <c r="D77" s="130"/>
      <c r="E77" s="174"/>
      <c r="F77" s="14" t="s">
        <v>13</v>
      </c>
      <c r="G77" s="41">
        <v>0</v>
      </c>
      <c r="H77" s="161"/>
      <c r="I77" s="158"/>
    </row>
    <row r="78" spans="1:9" ht="15.75" customHeight="1" x14ac:dyDescent="0.25">
      <c r="A78" s="90" t="s">
        <v>37</v>
      </c>
      <c r="B78" s="115" t="s">
        <v>91</v>
      </c>
      <c r="C78" s="125" t="s">
        <v>45</v>
      </c>
      <c r="D78" s="42"/>
      <c r="E78" s="29"/>
      <c r="F78" s="14" t="s">
        <v>9</v>
      </c>
      <c r="G78" s="41">
        <f>G79+G80+G81+G83</f>
        <v>2</v>
      </c>
      <c r="H78" s="33"/>
      <c r="I78" s="23"/>
    </row>
    <row r="79" spans="1:9" ht="15.75" x14ac:dyDescent="0.25">
      <c r="A79" s="79"/>
      <c r="B79" s="217"/>
      <c r="C79" s="126"/>
      <c r="D79" s="42"/>
      <c r="E79" s="29"/>
      <c r="F79" s="14" t="s">
        <v>10</v>
      </c>
      <c r="G79" s="41">
        <f>G85</f>
        <v>2</v>
      </c>
      <c r="H79" s="33"/>
      <c r="I79" s="23"/>
    </row>
    <row r="80" spans="1:9" ht="15.75" x14ac:dyDescent="0.25">
      <c r="A80" s="79"/>
      <c r="B80" s="217"/>
      <c r="C80" s="126"/>
      <c r="D80" s="42"/>
      <c r="E80" s="29"/>
      <c r="F80" s="14" t="s">
        <v>36</v>
      </c>
      <c r="G80" s="41">
        <f>G86</f>
        <v>0</v>
      </c>
      <c r="H80" s="33"/>
      <c r="I80" s="23"/>
    </row>
    <row r="81" spans="1:9" ht="15.75" customHeight="1" x14ac:dyDescent="0.25">
      <c r="A81" s="79"/>
      <c r="B81" s="217"/>
      <c r="C81" s="126"/>
      <c r="D81" s="42"/>
      <c r="E81" s="29"/>
      <c r="F81" s="14" t="s">
        <v>11</v>
      </c>
      <c r="G81" s="41">
        <f>G87</f>
        <v>0</v>
      </c>
      <c r="H81" s="33"/>
      <c r="I81" s="23"/>
    </row>
    <row r="82" spans="1:9" ht="15.75" x14ac:dyDescent="0.25">
      <c r="A82" s="79"/>
      <c r="B82" s="217"/>
      <c r="C82" s="126"/>
      <c r="D82" s="42"/>
      <c r="E82" s="29"/>
      <c r="F82" s="14" t="s">
        <v>12</v>
      </c>
      <c r="G82" s="41">
        <f>G88</f>
        <v>0</v>
      </c>
      <c r="H82" s="33"/>
      <c r="I82" s="23"/>
    </row>
    <row r="83" spans="1:9" ht="16.5" thickBot="1" x14ac:dyDescent="0.3">
      <c r="A83" s="80"/>
      <c r="B83" s="218"/>
      <c r="C83" s="127"/>
      <c r="D83" s="42"/>
      <c r="E83" s="29"/>
      <c r="F83" s="14" t="s">
        <v>13</v>
      </c>
      <c r="G83" s="41">
        <f>G89</f>
        <v>0</v>
      </c>
      <c r="H83" s="33"/>
      <c r="I83" s="23"/>
    </row>
    <row r="84" spans="1:9" ht="15.75" x14ac:dyDescent="0.25">
      <c r="A84" s="78" t="s">
        <v>105</v>
      </c>
      <c r="B84" s="132" t="s">
        <v>106</v>
      </c>
      <c r="C84" s="125" t="s">
        <v>45</v>
      </c>
      <c r="D84" s="128"/>
      <c r="E84" s="28"/>
      <c r="F84" s="14" t="s">
        <v>9</v>
      </c>
      <c r="G84" s="41">
        <f>G85+G86+G87+G88+G89</f>
        <v>2</v>
      </c>
      <c r="H84" s="33"/>
      <c r="I84" s="24"/>
    </row>
    <row r="85" spans="1:9" ht="15.75" x14ac:dyDescent="0.25">
      <c r="A85" s="79"/>
      <c r="B85" s="133"/>
      <c r="C85" s="126"/>
      <c r="D85" s="88"/>
      <c r="E85" s="29"/>
      <c r="F85" s="14" t="s">
        <v>10</v>
      </c>
      <c r="G85" s="41">
        <v>2</v>
      </c>
      <c r="H85" s="33"/>
      <c r="I85" s="24"/>
    </row>
    <row r="86" spans="1:9" ht="15.75" x14ac:dyDescent="0.25">
      <c r="A86" s="79"/>
      <c r="B86" s="133"/>
      <c r="C86" s="126"/>
      <c r="D86" s="88"/>
      <c r="E86" s="29"/>
      <c r="F86" s="14" t="s">
        <v>36</v>
      </c>
      <c r="G86" s="41">
        <v>0</v>
      </c>
      <c r="H86" s="33"/>
      <c r="I86" s="24"/>
    </row>
    <row r="87" spans="1:9" ht="15.75" x14ac:dyDescent="0.25">
      <c r="A87" s="79"/>
      <c r="B87" s="133"/>
      <c r="C87" s="126"/>
      <c r="D87" s="88"/>
      <c r="E87" s="29"/>
      <c r="F87" s="14" t="s">
        <v>11</v>
      </c>
      <c r="G87" s="41">
        <v>0</v>
      </c>
      <c r="H87" s="33"/>
      <c r="I87" s="24"/>
    </row>
    <row r="88" spans="1:9" ht="15.75" x14ac:dyDescent="0.25">
      <c r="A88" s="79"/>
      <c r="B88" s="133"/>
      <c r="C88" s="126"/>
      <c r="D88" s="88"/>
      <c r="E88" s="29"/>
      <c r="F88" s="14" t="s">
        <v>12</v>
      </c>
      <c r="G88" s="41">
        <v>0</v>
      </c>
      <c r="H88" s="33"/>
      <c r="I88" s="24"/>
    </row>
    <row r="89" spans="1:9" ht="16.5" thickBot="1" x14ac:dyDescent="0.3">
      <c r="A89" s="80"/>
      <c r="B89" s="134"/>
      <c r="C89" s="127"/>
      <c r="D89" s="89"/>
      <c r="E89" s="30"/>
      <c r="F89" s="14" t="s">
        <v>13</v>
      </c>
      <c r="G89" s="41">
        <v>0</v>
      </c>
      <c r="H89" s="33"/>
      <c r="I89" s="24"/>
    </row>
    <row r="90" spans="1:9" ht="15.75" customHeight="1" thickBot="1" x14ac:dyDescent="0.3">
      <c r="A90" s="131" t="s">
        <v>38</v>
      </c>
      <c r="B90" s="25" t="s">
        <v>15</v>
      </c>
      <c r="C90" s="103" t="s">
        <v>45</v>
      </c>
      <c r="D90" s="135"/>
      <c r="E90" s="168"/>
      <c r="F90" s="8" t="s">
        <v>9</v>
      </c>
      <c r="G90" s="39">
        <f>G91+G92+G93+G94+G95</f>
        <v>0</v>
      </c>
      <c r="H90" s="159" t="s">
        <v>16</v>
      </c>
      <c r="I90" s="156" t="s">
        <v>16</v>
      </c>
    </row>
    <row r="91" spans="1:9" ht="15.75" x14ac:dyDescent="0.25">
      <c r="A91" s="151"/>
      <c r="B91" s="196" t="s">
        <v>39</v>
      </c>
      <c r="C91" s="104"/>
      <c r="D91" s="171"/>
      <c r="E91" s="169"/>
      <c r="F91" s="8" t="s">
        <v>10</v>
      </c>
      <c r="G91" s="39">
        <f>G97</f>
        <v>0</v>
      </c>
      <c r="H91" s="160"/>
      <c r="I91" s="157"/>
    </row>
    <row r="92" spans="1:9" ht="15.75" x14ac:dyDescent="0.25">
      <c r="A92" s="151"/>
      <c r="B92" s="196"/>
      <c r="C92" s="104"/>
      <c r="D92" s="171"/>
      <c r="E92" s="169"/>
      <c r="F92" s="8" t="s">
        <v>36</v>
      </c>
      <c r="G92" s="39">
        <f>G98</f>
        <v>0</v>
      </c>
      <c r="H92" s="160"/>
      <c r="I92" s="157"/>
    </row>
    <row r="93" spans="1:9" ht="15.75" x14ac:dyDescent="0.25">
      <c r="A93" s="151"/>
      <c r="B93" s="196"/>
      <c r="C93" s="104"/>
      <c r="D93" s="171"/>
      <c r="E93" s="169"/>
      <c r="F93" s="8" t="s">
        <v>11</v>
      </c>
      <c r="G93" s="39">
        <f>G99</f>
        <v>0</v>
      </c>
      <c r="H93" s="160"/>
      <c r="I93" s="157"/>
    </row>
    <row r="94" spans="1:9" ht="15.75" x14ac:dyDescent="0.25">
      <c r="A94" s="151"/>
      <c r="B94" s="196"/>
      <c r="C94" s="104"/>
      <c r="D94" s="171"/>
      <c r="E94" s="169"/>
      <c r="F94" s="8" t="s">
        <v>12</v>
      </c>
      <c r="G94" s="39">
        <f>G100</f>
        <v>0</v>
      </c>
      <c r="H94" s="160"/>
      <c r="I94" s="157"/>
    </row>
    <row r="95" spans="1:9" ht="16.5" thickBot="1" x14ac:dyDescent="0.3">
      <c r="A95" s="152"/>
      <c r="B95" s="197"/>
      <c r="C95" s="106"/>
      <c r="D95" s="172"/>
      <c r="E95" s="170"/>
      <c r="F95" s="8" t="s">
        <v>13</v>
      </c>
      <c r="G95" s="39">
        <f>G101</f>
        <v>0</v>
      </c>
      <c r="H95" s="161"/>
      <c r="I95" s="158"/>
    </row>
    <row r="96" spans="1:9" ht="15.75" customHeight="1" x14ac:dyDescent="0.25">
      <c r="A96" s="131" t="s">
        <v>107</v>
      </c>
      <c r="B96" s="132" t="s">
        <v>108</v>
      </c>
      <c r="C96" s="103" t="s">
        <v>45</v>
      </c>
      <c r="D96" s="135"/>
      <c r="E96" s="168"/>
      <c r="F96" s="8" t="s">
        <v>9</v>
      </c>
      <c r="G96" s="39">
        <f>G97+G98+G99+G100+G101</f>
        <v>0</v>
      </c>
      <c r="H96" s="33"/>
      <c r="I96" s="24"/>
    </row>
    <row r="97" spans="1:9" ht="15.75" x14ac:dyDescent="0.25">
      <c r="A97" s="79"/>
      <c r="B97" s="133"/>
      <c r="C97" s="104"/>
      <c r="D97" s="88"/>
      <c r="E97" s="122"/>
      <c r="F97" s="8" t="s">
        <v>10</v>
      </c>
      <c r="G97" s="39">
        <v>0</v>
      </c>
      <c r="H97" s="33"/>
      <c r="I97" s="24"/>
    </row>
    <row r="98" spans="1:9" ht="15.75" x14ac:dyDescent="0.25">
      <c r="A98" s="79"/>
      <c r="B98" s="133"/>
      <c r="C98" s="104"/>
      <c r="D98" s="88"/>
      <c r="E98" s="122"/>
      <c r="F98" s="8" t="s">
        <v>36</v>
      </c>
      <c r="G98" s="39">
        <v>0</v>
      </c>
      <c r="H98" s="33"/>
      <c r="I98" s="24"/>
    </row>
    <row r="99" spans="1:9" ht="15.75" x14ac:dyDescent="0.25">
      <c r="A99" s="79"/>
      <c r="B99" s="133"/>
      <c r="C99" s="104"/>
      <c r="D99" s="88"/>
      <c r="E99" s="122"/>
      <c r="F99" s="8" t="s">
        <v>11</v>
      </c>
      <c r="G99" s="39">
        <v>0</v>
      </c>
      <c r="H99" s="33"/>
      <c r="I99" s="24"/>
    </row>
    <row r="100" spans="1:9" ht="15.75" x14ac:dyDescent="0.25">
      <c r="A100" s="79"/>
      <c r="B100" s="133"/>
      <c r="C100" s="104"/>
      <c r="D100" s="88"/>
      <c r="E100" s="122"/>
      <c r="F100" s="8" t="s">
        <v>12</v>
      </c>
      <c r="G100" s="39">
        <v>0</v>
      </c>
      <c r="H100" s="33"/>
      <c r="I100" s="24"/>
    </row>
    <row r="101" spans="1:9" ht="16.5" thickBot="1" x14ac:dyDescent="0.3">
      <c r="A101" s="80"/>
      <c r="B101" s="134"/>
      <c r="C101" s="106"/>
      <c r="D101" s="89"/>
      <c r="E101" s="123"/>
      <c r="F101" s="8" t="s">
        <v>13</v>
      </c>
      <c r="G101" s="39">
        <v>0</v>
      </c>
      <c r="H101" s="33"/>
      <c r="I101" s="24"/>
    </row>
    <row r="102" spans="1:9" ht="22.5" customHeight="1" x14ac:dyDescent="0.25">
      <c r="A102" s="90" t="s">
        <v>92</v>
      </c>
      <c r="B102" s="162" t="s">
        <v>53</v>
      </c>
      <c r="C102" s="103" t="s">
        <v>45</v>
      </c>
      <c r="D102" s="135"/>
      <c r="E102" s="168"/>
      <c r="F102" s="8" t="s">
        <v>9</v>
      </c>
      <c r="G102" s="39">
        <f>G103+G104+G105+G106+G107</f>
        <v>4823.0999999999995</v>
      </c>
      <c r="H102" s="159" t="s">
        <v>16</v>
      </c>
      <c r="I102" s="156" t="s">
        <v>16</v>
      </c>
    </row>
    <row r="103" spans="1:9" ht="15.75" x14ac:dyDescent="0.25">
      <c r="A103" s="94"/>
      <c r="B103" s="163"/>
      <c r="C103" s="104"/>
      <c r="D103" s="171"/>
      <c r="E103" s="169"/>
      <c r="F103" s="8" t="s">
        <v>10</v>
      </c>
      <c r="G103" s="39">
        <f>G109+G115+G121+G127+G133+G139+G145</f>
        <v>4823.0999999999995</v>
      </c>
      <c r="H103" s="160"/>
      <c r="I103" s="157"/>
    </row>
    <row r="104" spans="1:9" ht="15.75" x14ac:dyDescent="0.25">
      <c r="A104" s="94"/>
      <c r="B104" s="163"/>
      <c r="C104" s="104"/>
      <c r="D104" s="171"/>
      <c r="E104" s="169"/>
      <c r="F104" s="8" t="s">
        <v>36</v>
      </c>
      <c r="G104" s="39">
        <f>G110+G116+G122+G128+G134+G140+G146</f>
        <v>0</v>
      </c>
      <c r="H104" s="160"/>
      <c r="I104" s="157"/>
    </row>
    <row r="105" spans="1:9" ht="15.75" x14ac:dyDescent="0.25">
      <c r="A105" s="94"/>
      <c r="B105" s="163"/>
      <c r="C105" s="104"/>
      <c r="D105" s="171"/>
      <c r="E105" s="169"/>
      <c r="F105" s="8" t="s">
        <v>11</v>
      </c>
      <c r="G105" s="39">
        <f>G111+G117+G123+G129+G135+G141+G147</f>
        <v>0</v>
      </c>
      <c r="H105" s="160"/>
      <c r="I105" s="157"/>
    </row>
    <row r="106" spans="1:9" ht="15.75" x14ac:dyDescent="0.25">
      <c r="A106" s="94"/>
      <c r="B106" s="163"/>
      <c r="C106" s="104"/>
      <c r="D106" s="171"/>
      <c r="E106" s="169"/>
      <c r="F106" s="8" t="s">
        <v>12</v>
      </c>
      <c r="G106" s="39">
        <f>G112+G118+G124+G130+G136+G142+G148+G154+G160</f>
        <v>0</v>
      </c>
      <c r="H106" s="160"/>
      <c r="I106" s="157"/>
    </row>
    <row r="107" spans="1:9" ht="76.5" customHeight="1" thickBot="1" x14ac:dyDescent="0.3">
      <c r="A107" s="95"/>
      <c r="B107" s="164"/>
      <c r="C107" s="106"/>
      <c r="D107" s="172"/>
      <c r="E107" s="170"/>
      <c r="F107" s="8" t="s">
        <v>13</v>
      </c>
      <c r="G107" s="39">
        <f>G113+G119+G125+G131+G137+G143+G149+G155+G161</f>
        <v>0</v>
      </c>
      <c r="H107" s="161"/>
      <c r="I107" s="158"/>
    </row>
    <row r="108" spans="1:9" ht="15.75" customHeight="1" x14ac:dyDescent="0.25">
      <c r="A108" s="101" t="s">
        <v>93</v>
      </c>
      <c r="B108" s="115" t="s">
        <v>61</v>
      </c>
      <c r="C108" s="125" t="s">
        <v>45</v>
      </c>
      <c r="D108" s="141"/>
      <c r="E108" s="203"/>
      <c r="F108" s="17" t="s">
        <v>9</v>
      </c>
      <c r="G108" s="41">
        <f>G109+G110+G111+G112+G113</f>
        <v>3054.6</v>
      </c>
      <c r="H108" s="159" t="s">
        <v>16</v>
      </c>
      <c r="I108" s="156" t="s">
        <v>16</v>
      </c>
    </row>
    <row r="109" spans="1:9" ht="15.75" x14ac:dyDescent="0.25">
      <c r="A109" s="102"/>
      <c r="B109" s="116"/>
      <c r="C109" s="126"/>
      <c r="D109" s="142"/>
      <c r="E109" s="204"/>
      <c r="F109" s="17" t="s">
        <v>10</v>
      </c>
      <c r="G109" s="41">
        <v>3054.6</v>
      </c>
      <c r="H109" s="160"/>
      <c r="I109" s="157"/>
    </row>
    <row r="110" spans="1:9" ht="15.75" x14ac:dyDescent="0.25">
      <c r="A110" s="102"/>
      <c r="B110" s="116"/>
      <c r="C110" s="126"/>
      <c r="D110" s="142"/>
      <c r="E110" s="204"/>
      <c r="F110" s="17" t="s">
        <v>36</v>
      </c>
      <c r="G110" s="41">
        <v>0</v>
      </c>
      <c r="H110" s="160"/>
      <c r="I110" s="157"/>
    </row>
    <row r="111" spans="1:9" ht="15.75" x14ac:dyDescent="0.25">
      <c r="A111" s="102"/>
      <c r="B111" s="116"/>
      <c r="C111" s="126"/>
      <c r="D111" s="142"/>
      <c r="E111" s="204"/>
      <c r="F111" s="17" t="s">
        <v>11</v>
      </c>
      <c r="G111" s="41">
        <v>0</v>
      </c>
      <c r="H111" s="160"/>
      <c r="I111" s="157"/>
    </row>
    <row r="112" spans="1:9" ht="15.75" x14ac:dyDescent="0.25">
      <c r="A112" s="102"/>
      <c r="B112" s="116"/>
      <c r="C112" s="126"/>
      <c r="D112" s="142"/>
      <c r="E112" s="204"/>
      <c r="F112" s="17" t="s">
        <v>12</v>
      </c>
      <c r="G112" s="41">
        <v>0</v>
      </c>
      <c r="H112" s="160"/>
      <c r="I112" s="157"/>
    </row>
    <row r="113" spans="1:10" ht="16.5" thickBot="1" x14ac:dyDescent="0.3">
      <c r="A113" s="113"/>
      <c r="B113" s="117"/>
      <c r="C113" s="127"/>
      <c r="D113" s="143"/>
      <c r="E113" s="205"/>
      <c r="F113" s="17" t="s">
        <v>13</v>
      </c>
      <c r="G113" s="41">
        <v>0</v>
      </c>
      <c r="H113" s="161"/>
      <c r="I113" s="158"/>
    </row>
    <row r="114" spans="1:10" ht="15.75" customHeight="1" x14ac:dyDescent="0.25">
      <c r="A114" s="90" t="s">
        <v>94</v>
      </c>
      <c r="B114" s="115" t="s">
        <v>54</v>
      </c>
      <c r="C114" s="125" t="s">
        <v>45</v>
      </c>
      <c r="D114" s="128"/>
      <c r="E114" s="118"/>
      <c r="F114" s="14" t="s">
        <v>9</v>
      </c>
      <c r="G114" s="41">
        <f>G115+G116+G117+G119</f>
        <v>71.599999999999994</v>
      </c>
      <c r="H114" s="159" t="s">
        <v>16</v>
      </c>
      <c r="I114" s="156" t="s">
        <v>16</v>
      </c>
      <c r="J114" s="6"/>
    </row>
    <row r="115" spans="1:10" ht="15.75" x14ac:dyDescent="0.25">
      <c r="A115" s="94"/>
      <c r="B115" s="116"/>
      <c r="C115" s="126"/>
      <c r="D115" s="129"/>
      <c r="E115" s="173"/>
      <c r="F115" s="14" t="s">
        <v>10</v>
      </c>
      <c r="G115" s="41">
        <v>71.599999999999994</v>
      </c>
      <c r="H115" s="160"/>
      <c r="I115" s="157"/>
      <c r="J115" s="6"/>
    </row>
    <row r="116" spans="1:10" ht="15.75" x14ac:dyDescent="0.25">
      <c r="A116" s="94"/>
      <c r="B116" s="116"/>
      <c r="C116" s="126"/>
      <c r="D116" s="129"/>
      <c r="E116" s="173"/>
      <c r="F116" s="14" t="s">
        <v>36</v>
      </c>
      <c r="G116" s="41">
        <v>0</v>
      </c>
      <c r="H116" s="160"/>
      <c r="I116" s="157"/>
      <c r="J116" s="6"/>
    </row>
    <row r="117" spans="1:10" ht="15.75" x14ac:dyDescent="0.25">
      <c r="A117" s="94"/>
      <c r="B117" s="116"/>
      <c r="C117" s="126"/>
      <c r="D117" s="129"/>
      <c r="E117" s="173"/>
      <c r="F117" s="14" t="s">
        <v>11</v>
      </c>
      <c r="G117" s="41">
        <v>0</v>
      </c>
      <c r="H117" s="160"/>
      <c r="I117" s="157"/>
      <c r="J117" s="6"/>
    </row>
    <row r="118" spans="1:10" ht="15.75" x14ac:dyDescent="0.25">
      <c r="A118" s="94"/>
      <c r="B118" s="116"/>
      <c r="C118" s="126"/>
      <c r="D118" s="129"/>
      <c r="E118" s="173"/>
      <c r="F118" s="14" t="s">
        <v>12</v>
      </c>
      <c r="G118" s="41">
        <v>0</v>
      </c>
      <c r="H118" s="160"/>
      <c r="I118" s="157"/>
      <c r="J118" s="6"/>
    </row>
    <row r="119" spans="1:10" ht="16.5" thickBot="1" x14ac:dyDescent="0.3">
      <c r="A119" s="95"/>
      <c r="B119" s="117"/>
      <c r="C119" s="127"/>
      <c r="D119" s="130"/>
      <c r="E119" s="174"/>
      <c r="F119" s="14" t="s">
        <v>13</v>
      </c>
      <c r="G119" s="41">
        <v>0</v>
      </c>
      <c r="H119" s="161"/>
      <c r="I119" s="158"/>
      <c r="J119" s="6"/>
    </row>
    <row r="120" spans="1:10" ht="15.75" customHeight="1" x14ac:dyDescent="0.25">
      <c r="A120" s="90" t="s">
        <v>95</v>
      </c>
      <c r="B120" s="115" t="s">
        <v>62</v>
      </c>
      <c r="C120" s="125" t="s">
        <v>45</v>
      </c>
      <c r="D120" s="128"/>
      <c r="E120" s="118"/>
      <c r="F120" s="17" t="s">
        <v>9</v>
      </c>
      <c r="G120" s="41">
        <f>G121+G122+G123+G124+G125</f>
        <v>2</v>
      </c>
      <c r="H120" s="159" t="s">
        <v>16</v>
      </c>
      <c r="I120" s="156" t="s">
        <v>16</v>
      </c>
    </row>
    <row r="121" spans="1:10" ht="15.75" x14ac:dyDescent="0.25">
      <c r="A121" s="94"/>
      <c r="B121" s="116"/>
      <c r="C121" s="126"/>
      <c r="D121" s="129"/>
      <c r="E121" s="173"/>
      <c r="F121" s="17" t="s">
        <v>10</v>
      </c>
      <c r="G121" s="41">
        <v>2</v>
      </c>
      <c r="H121" s="160"/>
      <c r="I121" s="157"/>
    </row>
    <row r="122" spans="1:10" ht="15.75" x14ac:dyDescent="0.25">
      <c r="A122" s="94"/>
      <c r="B122" s="116"/>
      <c r="C122" s="126"/>
      <c r="D122" s="129"/>
      <c r="E122" s="173"/>
      <c r="F122" s="17" t="s">
        <v>36</v>
      </c>
      <c r="G122" s="41">
        <v>0</v>
      </c>
      <c r="H122" s="160"/>
      <c r="I122" s="157"/>
    </row>
    <row r="123" spans="1:10" ht="15.75" x14ac:dyDescent="0.25">
      <c r="A123" s="94"/>
      <c r="B123" s="116"/>
      <c r="C123" s="126"/>
      <c r="D123" s="129"/>
      <c r="E123" s="173"/>
      <c r="F123" s="17" t="s">
        <v>11</v>
      </c>
      <c r="G123" s="41">
        <v>0</v>
      </c>
      <c r="H123" s="160"/>
      <c r="I123" s="157"/>
    </row>
    <row r="124" spans="1:10" ht="15.75" x14ac:dyDescent="0.25">
      <c r="A124" s="94"/>
      <c r="B124" s="116"/>
      <c r="C124" s="126"/>
      <c r="D124" s="129"/>
      <c r="E124" s="173"/>
      <c r="F124" s="17" t="s">
        <v>12</v>
      </c>
      <c r="G124" s="41">
        <v>0</v>
      </c>
      <c r="H124" s="160"/>
      <c r="I124" s="157"/>
    </row>
    <row r="125" spans="1:10" ht="16.5" thickBot="1" x14ac:dyDescent="0.3">
      <c r="A125" s="95"/>
      <c r="B125" s="117"/>
      <c r="C125" s="127"/>
      <c r="D125" s="130"/>
      <c r="E125" s="174"/>
      <c r="F125" s="17" t="s">
        <v>13</v>
      </c>
      <c r="G125" s="41">
        <v>0</v>
      </c>
      <c r="H125" s="161"/>
      <c r="I125" s="158"/>
    </row>
    <row r="126" spans="1:10" ht="15.75" customHeight="1" x14ac:dyDescent="0.25">
      <c r="A126" s="90" t="s">
        <v>96</v>
      </c>
      <c r="B126" s="115" t="s">
        <v>63</v>
      </c>
      <c r="C126" s="125" t="s">
        <v>45</v>
      </c>
      <c r="D126" s="206"/>
      <c r="E126" s="118"/>
      <c r="F126" s="17" t="s">
        <v>9</v>
      </c>
      <c r="G126" s="41">
        <f>G127+G128+G129+G130+G131</f>
        <v>2</v>
      </c>
      <c r="H126" s="159" t="s">
        <v>16</v>
      </c>
      <c r="I126" s="156" t="s">
        <v>16</v>
      </c>
    </row>
    <row r="127" spans="1:10" ht="15.75" x14ac:dyDescent="0.25">
      <c r="A127" s="94"/>
      <c r="B127" s="116"/>
      <c r="C127" s="126"/>
      <c r="D127" s="207"/>
      <c r="E127" s="173"/>
      <c r="F127" s="17" t="s">
        <v>10</v>
      </c>
      <c r="G127" s="41">
        <v>2</v>
      </c>
      <c r="H127" s="160"/>
      <c r="I127" s="157"/>
    </row>
    <row r="128" spans="1:10" ht="15.75" x14ac:dyDescent="0.25">
      <c r="A128" s="94"/>
      <c r="B128" s="116"/>
      <c r="C128" s="126"/>
      <c r="D128" s="207"/>
      <c r="E128" s="173"/>
      <c r="F128" s="17" t="s">
        <v>36</v>
      </c>
      <c r="G128" s="41">
        <v>0</v>
      </c>
      <c r="H128" s="160"/>
      <c r="I128" s="157"/>
    </row>
    <row r="129" spans="1:9" ht="15.75" x14ac:dyDescent="0.25">
      <c r="A129" s="94"/>
      <c r="B129" s="116"/>
      <c r="C129" s="126"/>
      <c r="D129" s="207"/>
      <c r="E129" s="173"/>
      <c r="F129" s="17" t="s">
        <v>11</v>
      </c>
      <c r="G129" s="41">
        <v>0</v>
      </c>
      <c r="H129" s="160"/>
      <c r="I129" s="157"/>
    </row>
    <row r="130" spans="1:9" ht="15.75" x14ac:dyDescent="0.25">
      <c r="A130" s="94"/>
      <c r="B130" s="116"/>
      <c r="C130" s="126"/>
      <c r="D130" s="207"/>
      <c r="E130" s="173"/>
      <c r="F130" s="17" t="s">
        <v>12</v>
      </c>
      <c r="G130" s="41">
        <v>0</v>
      </c>
      <c r="H130" s="160"/>
      <c r="I130" s="157"/>
    </row>
    <row r="131" spans="1:9" ht="16.5" thickBot="1" x14ac:dyDescent="0.3">
      <c r="A131" s="95"/>
      <c r="B131" s="117"/>
      <c r="C131" s="127"/>
      <c r="D131" s="208"/>
      <c r="E131" s="174"/>
      <c r="F131" s="17" t="s">
        <v>13</v>
      </c>
      <c r="G131" s="41">
        <v>0</v>
      </c>
      <c r="H131" s="161"/>
      <c r="I131" s="158"/>
    </row>
    <row r="132" spans="1:9" ht="21" customHeight="1" x14ac:dyDescent="0.25">
      <c r="A132" s="90" t="s">
        <v>97</v>
      </c>
      <c r="B132" s="115" t="s">
        <v>64</v>
      </c>
      <c r="C132" s="125" t="s">
        <v>45</v>
      </c>
      <c r="D132" s="128"/>
      <c r="E132" s="118"/>
      <c r="F132" s="14" t="s">
        <v>9</v>
      </c>
      <c r="G132" s="43">
        <f>G133+G134+G135+G136+G137</f>
        <v>1649</v>
      </c>
      <c r="H132" s="198" t="s">
        <v>16</v>
      </c>
      <c r="I132" s="199" t="s">
        <v>16</v>
      </c>
    </row>
    <row r="133" spans="1:9" ht="15" customHeight="1" x14ac:dyDescent="0.25">
      <c r="A133" s="94"/>
      <c r="B133" s="116"/>
      <c r="C133" s="126"/>
      <c r="D133" s="182"/>
      <c r="E133" s="119"/>
      <c r="F133" s="14" t="s">
        <v>10</v>
      </c>
      <c r="G133" s="43">
        <v>1649</v>
      </c>
      <c r="H133" s="200"/>
      <c r="I133" s="209"/>
    </row>
    <row r="134" spans="1:9" ht="15" customHeight="1" x14ac:dyDescent="0.25">
      <c r="A134" s="94"/>
      <c r="B134" s="116"/>
      <c r="C134" s="126"/>
      <c r="D134" s="182"/>
      <c r="E134" s="119"/>
      <c r="F134" s="14" t="s">
        <v>36</v>
      </c>
      <c r="G134" s="43">
        <v>0</v>
      </c>
      <c r="H134" s="200"/>
      <c r="I134" s="209"/>
    </row>
    <row r="135" spans="1:9" ht="15" customHeight="1" x14ac:dyDescent="0.25">
      <c r="A135" s="94"/>
      <c r="B135" s="116"/>
      <c r="C135" s="126"/>
      <c r="D135" s="182"/>
      <c r="E135" s="119"/>
      <c r="F135" s="14" t="s">
        <v>11</v>
      </c>
      <c r="G135" s="43">
        <v>0</v>
      </c>
      <c r="H135" s="211"/>
      <c r="I135" s="213"/>
    </row>
    <row r="136" spans="1:9" ht="15" customHeight="1" x14ac:dyDescent="0.25">
      <c r="A136" s="94"/>
      <c r="B136" s="116"/>
      <c r="C136" s="126"/>
      <c r="D136" s="182"/>
      <c r="E136" s="119"/>
      <c r="F136" s="14" t="s">
        <v>12</v>
      </c>
      <c r="G136" s="43">
        <v>0</v>
      </c>
      <c r="H136" s="211"/>
      <c r="I136" s="213"/>
    </row>
    <row r="137" spans="1:9" ht="15.75" customHeight="1" thickBot="1" x14ac:dyDescent="0.3">
      <c r="A137" s="95"/>
      <c r="B137" s="117"/>
      <c r="C137" s="127"/>
      <c r="D137" s="183"/>
      <c r="E137" s="120"/>
      <c r="F137" s="14" t="s">
        <v>13</v>
      </c>
      <c r="G137" s="43">
        <v>0</v>
      </c>
      <c r="H137" s="212"/>
      <c r="I137" s="214"/>
    </row>
    <row r="138" spans="1:9" ht="22.5" customHeight="1" x14ac:dyDescent="0.25">
      <c r="A138" s="90" t="s">
        <v>98</v>
      </c>
      <c r="B138" s="137" t="s">
        <v>56</v>
      </c>
      <c r="C138" s="125" t="s">
        <v>45</v>
      </c>
      <c r="D138" s="128"/>
      <c r="E138" s="118"/>
      <c r="F138" s="14" t="s">
        <v>9</v>
      </c>
      <c r="G138" s="41">
        <f>G139+G140+G141+G142+G143</f>
        <v>0</v>
      </c>
      <c r="H138" s="198" t="s">
        <v>16</v>
      </c>
      <c r="I138" s="199" t="s">
        <v>16</v>
      </c>
    </row>
    <row r="139" spans="1:9" ht="15.75" x14ac:dyDescent="0.25">
      <c r="A139" s="94"/>
      <c r="B139" s="116"/>
      <c r="C139" s="126"/>
      <c r="D139" s="129"/>
      <c r="E139" s="173"/>
      <c r="F139" s="14" t="s">
        <v>10</v>
      </c>
      <c r="G139" s="41">
        <v>0</v>
      </c>
      <c r="H139" s="200"/>
      <c r="I139" s="209"/>
    </row>
    <row r="140" spans="1:9" ht="15.75" x14ac:dyDescent="0.25">
      <c r="A140" s="94"/>
      <c r="B140" s="116"/>
      <c r="C140" s="126"/>
      <c r="D140" s="129"/>
      <c r="E140" s="173"/>
      <c r="F140" s="14" t="s">
        <v>36</v>
      </c>
      <c r="G140" s="41">
        <v>0</v>
      </c>
      <c r="H140" s="200"/>
      <c r="I140" s="209"/>
    </row>
    <row r="141" spans="1:9" ht="15.75" x14ac:dyDescent="0.25">
      <c r="A141" s="94"/>
      <c r="B141" s="116"/>
      <c r="C141" s="126"/>
      <c r="D141" s="129"/>
      <c r="E141" s="173"/>
      <c r="F141" s="14" t="s">
        <v>11</v>
      </c>
      <c r="G141" s="41">
        <v>0</v>
      </c>
      <c r="H141" s="200"/>
      <c r="I141" s="209"/>
    </row>
    <row r="142" spans="1:9" ht="15.75" x14ac:dyDescent="0.25">
      <c r="A142" s="94"/>
      <c r="B142" s="116"/>
      <c r="C142" s="126"/>
      <c r="D142" s="129"/>
      <c r="E142" s="173"/>
      <c r="F142" s="14" t="s">
        <v>12</v>
      </c>
      <c r="G142" s="41">
        <v>0</v>
      </c>
      <c r="H142" s="200"/>
      <c r="I142" s="209"/>
    </row>
    <row r="143" spans="1:9" ht="16.5" thickBot="1" x14ac:dyDescent="0.3">
      <c r="A143" s="95"/>
      <c r="B143" s="117"/>
      <c r="C143" s="127"/>
      <c r="D143" s="130"/>
      <c r="E143" s="174"/>
      <c r="F143" s="14" t="s">
        <v>13</v>
      </c>
      <c r="G143" s="41">
        <v>0</v>
      </c>
      <c r="H143" s="201"/>
      <c r="I143" s="210"/>
    </row>
    <row r="144" spans="1:9" ht="15.75" x14ac:dyDescent="0.25">
      <c r="A144" s="90" t="s">
        <v>55</v>
      </c>
      <c r="B144" s="137" t="s">
        <v>57</v>
      </c>
      <c r="C144" s="125" t="s">
        <v>45</v>
      </c>
      <c r="D144" s="128"/>
      <c r="E144" s="118"/>
      <c r="F144" s="14" t="s">
        <v>9</v>
      </c>
      <c r="G144" s="41">
        <f>G145+G146+G147+G148+G149</f>
        <v>43.9</v>
      </c>
      <c r="H144" s="198"/>
      <c r="I144" s="199"/>
    </row>
    <row r="145" spans="1:9" ht="15.75" x14ac:dyDescent="0.25">
      <c r="A145" s="94"/>
      <c r="B145" s="138"/>
      <c r="C145" s="126"/>
      <c r="D145" s="182"/>
      <c r="E145" s="119"/>
      <c r="F145" s="14" t="s">
        <v>10</v>
      </c>
      <c r="G145" s="41">
        <v>43.9</v>
      </c>
      <c r="H145" s="191"/>
      <c r="I145" s="194"/>
    </row>
    <row r="146" spans="1:9" ht="15.75" x14ac:dyDescent="0.25">
      <c r="A146" s="94"/>
      <c r="B146" s="138"/>
      <c r="C146" s="126"/>
      <c r="D146" s="182"/>
      <c r="E146" s="119"/>
      <c r="F146" s="14" t="s">
        <v>36</v>
      </c>
      <c r="G146" s="41">
        <v>0</v>
      </c>
      <c r="H146" s="191"/>
      <c r="I146" s="194"/>
    </row>
    <row r="147" spans="1:9" ht="15.75" x14ac:dyDescent="0.25">
      <c r="A147" s="94"/>
      <c r="B147" s="138"/>
      <c r="C147" s="126"/>
      <c r="D147" s="182"/>
      <c r="E147" s="119"/>
      <c r="F147" s="14" t="s">
        <v>11</v>
      </c>
      <c r="G147" s="41">
        <v>0</v>
      </c>
      <c r="H147" s="191"/>
      <c r="I147" s="194"/>
    </row>
    <row r="148" spans="1:9" ht="15.75" x14ac:dyDescent="0.25">
      <c r="A148" s="94"/>
      <c r="B148" s="138"/>
      <c r="C148" s="126"/>
      <c r="D148" s="182"/>
      <c r="E148" s="119"/>
      <c r="F148" s="14" t="s">
        <v>12</v>
      </c>
      <c r="G148" s="41">
        <v>0</v>
      </c>
      <c r="H148" s="191"/>
      <c r="I148" s="194"/>
    </row>
    <row r="149" spans="1:9" ht="16.5" thickBot="1" x14ac:dyDescent="0.3">
      <c r="A149" s="95"/>
      <c r="B149" s="139"/>
      <c r="C149" s="127"/>
      <c r="D149" s="183"/>
      <c r="E149" s="120"/>
      <c r="F149" s="14" t="s">
        <v>13</v>
      </c>
      <c r="G149" s="41">
        <v>0</v>
      </c>
      <c r="H149" s="192"/>
      <c r="I149" s="195"/>
    </row>
    <row r="150" spans="1:9" ht="15.75" x14ac:dyDescent="0.25">
      <c r="A150" s="90" t="s">
        <v>99</v>
      </c>
      <c r="B150" s="165" t="s">
        <v>100</v>
      </c>
      <c r="C150" s="125" t="s">
        <v>45</v>
      </c>
      <c r="D150" s="44"/>
      <c r="E150" s="31"/>
      <c r="F150" s="14" t="s">
        <v>9</v>
      </c>
      <c r="G150" s="41">
        <f>G151+G152+G153+G154+G155</f>
        <v>0</v>
      </c>
      <c r="H150" s="34"/>
      <c r="I150" s="22"/>
    </row>
    <row r="151" spans="1:9" ht="15.75" x14ac:dyDescent="0.25">
      <c r="A151" s="79"/>
      <c r="B151" s="166"/>
      <c r="C151" s="126"/>
      <c r="D151" s="44"/>
      <c r="E151" s="31"/>
      <c r="F151" s="14" t="s">
        <v>10</v>
      </c>
      <c r="G151" s="41">
        <f>G157</f>
        <v>0</v>
      </c>
      <c r="H151" s="34"/>
      <c r="I151" s="22"/>
    </row>
    <row r="152" spans="1:9" ht="15.75" x14ac:dyDescent="0.25">
      <c r="A152" s="79"/>
      <c r="B152" s="166"/>
      <c r="C152" s="126"/>
      <c r="D152" s="44"/>
      <c r="E152" s="31"/>
      <c r="F152" s="14" t="s">
        <v>36</v>
      </c>
      <c r="G152" s="41">
        <f>G158</f>
        <v>0</v>
      </c>
      <c r="H152" s="34"/>
      <c r="I152" s="22"/>
    </row>
    <row r="153" spans="1:9" ht="15.75" x14ac:dyDescent="0.25">
      <c r="A153" s="79"/>
      <c r="B153" s="166"/>
      <c r="C153" s="126"/>
      <c r="D153" s="44"/>
      <c r="E153" s="31"/>
      <c r="F153" s="14" t="s">
        <v>11</v>
      </c>
      <c r="G153" s="41">
        <f>G159</f>
        <v>0</v>
      </c>
      <c r="H153" s="34"/>
      <c r="I153" s="22"/>
    </row>
    <row r="154" spans="1:9" ht="15.75" x14ac:dyDescent="0.25">
      <c r="A154" s="79"/>
      <c r="B154" s="166"/>
      <c r="C154" s="126"/>
      <c r="D154" s="44"/>
      <c r="E154" s="31"/>
      <c r="F154" s="14" t="s">
        <v>12</v>
      </c>
      <c r="G154" s="41">
        <f>G160</f>
        <v>0</v>
      </c>
      <c r="H154" s="34"/>
      <c r="I154" s="22"/>
    </row>
    <row r="155" spans="1:9" ht="16.5" thickBot="1" x14ac:dyDescent="0.3">
      <c r="A155" s="80"/>
      <c r="B155" s="167"/>
      <c r="C155" s="127"/>
      <c r="D155" s="44"/>
      <c r="E155" s="31"/>
      <c r="F155" s="14" t="s">
        <v>13</v>
      </c>
      <c r="G155" s="41">
        <f>G161</f>
        <v>0</v>
      </c>
      <c r="H155" s="34"/>
      <c r="I155" s="22"/>
    </row>
    <row r="156" spans="1:9" ht="15.75" x14ac:dyDescent="0.25">
      <c r="A156" s="78" t="s">
        <v>115</v>
      </c>
      <c r="B156" s="202" t="s">
        <v>116</v>
      </c>
      <c r="C156" s="125" t="s">
        <v>45</v>
      </c>
      <c r="D156" s="44"/>
      <c r="E156" s="31"/>
      <c r="F156" s="14" t="s">
        <v>9</v>
      </c>
      <c r="G156" s="41">
        <f>G157+G158+G159+G160+G161</f>
        <v>0</v>
      </c>
      <c r="H156" s="34"/>
      <c r="I156" s="26"/>
    </row>
    <row r="157" spans="1:9" ht="15.75" x14ac:dyDescent="0.25">
      <c r="A157" s="79"/>
      <c r="B157" s="82"/>
      <c r="C157" s="126"/>
      <c r="D157" s="44"/>
      <c r="E157" s="31"/>
      <c r="F157" s="14" t="s">
        <v>10</v>
      </c>
      <c r="G157" s="41">
        <v>0</v>
      </c>
      <c r="H157" s="34"/>
      <c r="I157" s="26"/>
    </row>
    <row r="158" spans="1:9" ht="15.75" x14ac:dyDescent="0.25">
      <c r="A158" s="79"/>
      <c r="B158" s="82"/>
      <c r="C158" s="126"/>
      <c r="D158" s="44"/>
      <c r="E158" s="31"/>
      <c r="F158" s="14" t="s">
        <v>36</v>
      </c>
      <c r="G158" s="41">
        <v>0</v>
      </c>
      <c r="H158" s="34"/>
      <c r="I158" s="26"/>
    </row>
    <row r="159" spans="1:9" ht="15.75" x14ac:dyDescent="0.25">
      <c r="A159" s="79"/>
      <c r="B159" s="82"/>
      <c r="C159" s="126"/>
      <c r="D159" s="44"/>
      <c r="E159" s="31"/>
      <c r="F159" s="14" t="s">
        <v>11</v>
      </c>
      <c r="G159" s="41">
        <v>0</v>
      </c>
      <c r="H159" s="34"/>
      <c r="I159" s="26"/>
    </row>
    <row r="160" spans="1:9" ht="15.75" x14ac:dyDescent="0.25">
      <c r="A160" s="79"/>
      <c r="B160" s="82"/>
      <c r="C160" s="126"/>
      <c r="D160" s="44"/>
      <c r="E160" s="31"/>
      <c r="F160" s="14" t="s">
        <v>12</v>
      </c>
      <c r="G160" s="41">
        <v>0</v>
      </c>
      <c r="H160" s="34"/>
      <c r="I160" s="26"/>
    </row>
    <row r="161" spans="1:9" ht="16.5" thickBot="1" x14ac:dyDescent="0.3">
      <c r="A161" s="80"/>
      <c r="B161" s="83"/>
      <c r="C161" s="127"/>
      <c r="D161" s="44"/>
      <c r="E161" s="31"/>
      <c r="F161" s="14" t="s">
        <v>13</v>
      </c>
      <c r="G161" s="41">
        <v>0</v>
      </c>
      <c r="H161" s="34"/>
      <c r="I161" s="26"/>
    </row>
    <row r="162" spans="1:9" ht="15.75" customHeight="1" x14ac:dyDescent="0.25">
      <c r="A162" s="90" t="s">
        <v>58</v>
      </c>
      <c r="B162" s="187" t="s">
        <v>143</v>
      </c>
      <c r="C162" s="103" t="s">
        <v>45</v>
      </c>
      <c r="D162" s="114"/>
      <c r="E162" s="121"/>
      <c r="F162" s="8" t="s">
        <v>9</v>
      </c>
      <c r="G162" s="39">
        <f>G163+G164+G165+G166+G167</f>
        <v>10.6</v>
      </c>
      <c r="H162" s="190"/>
      <c r="I162" s="193"/>
    </row>
    <row r="163" spans="1:9" ht="15.75" x14ac:dyDescent="0.25">
      <c r="A163" s="79"/>
      <c r="B163" s="188"/>
      <c r="C163" s="104"/>
      <c r="D163" s="88"/>
      <c r="E163" s="122"/>
      <c r="F163" s="8" t="s">
        <v>10</v>
      </c>
      <c r="G163" s="39">
        <f>G169</f>
        <v>10.6</v>
      </c>
      <c r="H163" s="191"/>
      <c r="I163" s="194"/>
    </row>
    <row r="164" spans="1:9" ht="15.75" x14ac:dyDescent="0.25">
      <c r="A164" s="79"/>
      <c r="B164" s="188"/>
      <c r="C164" s="104"/>
      <c r="D164" s="88"/>
      <c r="E164" s="122"/>
      <c r="F164" s="8" t="s">
        <v>36</v>
      </c>
      <c r="G164" s="39">
        <f>G170</f>
        <v>0</v>
      </c>
      <c r="H164" s="191"/>
      <c r="I164" s="194"/>
    </row>
    <row r="165" spans="1:9" ht="15.75" x14ac:dyDescent="0.25">
      <c r="A165" s="79"/>
      <c r="B165" s="188"/>
      <c r="C165" s="104"/>
      <c r="D165" s="88"/>
      <c r="E165" s="122"/>
      <c r="F165" s="8" t="s">
        <v>11</v>
      </c>
      <c r="G165" s="39">
        <f>G171</f>
        <v>0</v>
      </c>
      <c r="H165" s="191"/>
      <c r="I165" s="194"/>
    </row>
    <row r="166" spans="1:9" ht="15.75" x14ac:dyDescent="0.25">
      <c r="A166" s="79"/>
      <c r="B166" s="188"/>
      <c r="C166" s="104"/>
      <c r="D166" s="88"/>
      <c r="E166" s="122"/>
      <c r="F166" s="8" t="s">
        <v>12</v>
      </c>
      <c r="G166" s="39">
        <f>G172</f>
        <v>0</v>
      </c>
      <c r="H166" s="191"/>
      <c r="I166" s="194"/>
    </row>
    <row r="167" spans="1:9" ht="16.5" thickBot="1" x14ac:dyDescent="0.3">
      <c r="A167" s="80"/>
      <c r="B167" s="189"/>
      <c r="C167" s="106"/>
      <c r="D167" s="89"/>
      <c r="E167" s="123"/>
      <c r="F167" s="8" t="s">
        <v>13</v>
      </c>
      <c r="G167" s="39">
        <f>G173</f>
        <v>0</v>
      </c>
      <c r="H167" s="192"/>
      <c r="I167" s="195"/>
    </row>
    <row r="168" spans="1:9" ht="15.75" customHeight="1" x14ac:dyDescent="0.25">
      <c r="A168" s="140" t="s">
        <v>66</v>
      </c>
      <c r="B168" s="107" t="s">
        <v>65</v>
      </c>
      <c r="C168" s="103" t="s">
        <v>45</v>
      </c>
      <c r="D168" s="114"/>
      <c r="E168" s="121"/>
      <c r="F168" s="8" t="s">
        <v>9</v>
      </c>
      <c r="G168" s="45">
        <f>G169+G170+G171+G172+G173</f>
        <v>10.6</v>
      </c>
      <c r="H168" s="190"/>
      <c r="I168" s="193"/>
    </row>
    <row r="169" spans="1:9" ht="15.75" x14ac:dyDescent="0.25">
      <c r="A169" s="79"/>
      <c r="B169" s="97"/>
      <c r="C169" s="104"/>
      <c r="D169" s="88"/>
      <c r="E169" s="122"/>
      <c r="F169" s="8" t="s">
        <v>10</v>
      </c>
      <c r="G169" s="41">
        <f>G175</f>
        <v>10.6</v>
      </c>
      <c r="H169" s="191"/>
      <c r="I169" s="194"/>
    </row>
    <row r="170" spans="1:9" ht="15.75" x14ac:dyDescent="0.25">
      <c r="A170" s="79"/>
      <c r="B170" s="97"/>
      <c r="C170" s="104"/>
      <c r="D170" s="88"/>
      <c r="E170" s="122"/>
      <c r="F170" s="8" t="s">
        <v>36</v>
      </c>
      <c r="G170" s="41">
        <f>G176</f>
        <v>0</v>
      </c>
      <c r="H170" s="191"/>
      <c r="I170" s="194"/>
    </row>
    <row r="171" spans="1:9" ht="15.75" x14ac:dyDescent="0.25">
      <c r="A171" s="79"/>
      <c r="B171" s="97"/>
      <c r="C171" s="104"/>
      <c r="D171" s="88"/>
      <c r="E171" s="122"/>
      <c r="F171" s="8" t="s">
        <v>11</v>
      </c>
      <c r="G171" s="41">
        <f>G177</f>
        <v>0</v>
      </c>
      <c r="H171" s="191"/>
      <c r="I171" s="194"/>
    </row>
    <row r="172" spans="1:9" ht="15.75" x14ac:dyDescent="0.25">
      <c r="A172" s="79"/>
      <c r="B172" s="97"/>
      <c r="C172" s="104"/>
      <c r="D172" s="88"/>
      <c r="E172" s="122"/>
      <c r="F172" s="8" t="s">
        <v>12</v>
      </c>
      <c r="G172" s="41">
        <f>G178</f>
        <v>0</v>
      </c>
      <c r="H172" s="191"/>
      <c r="I172" s="194"/>
    </row>
    <row r="173" spans="1:9" ht="16.5" thickBot="1" x14ac:dyDescent="0.3">
      <c r="A173" s="80"/>
      <c r="B173" s="98"/>
      <c r="C173" s="106"/>
      <c r="D173" s="89"/>
      <c r="E173" s="123"/>
      <c r="F173" s="8" t="s">
        <v>13</v>
      </c>
      <c r="G173" s="41">
        <f>G179</f>
        <v>0</v>
      </c>
      <c r="H173" s="192"/>
      <c r="I173" s="195"/>
    </row>
    <row r="174" spans="1:9" ht="15.75" x14ac:dyDescent="0.25">
      <c r="A174" s="78" t="s">
        <v>80</v>
      </c>
      <c r="B174" s="96" t="s">
        <v>81</v>
      </c>
      <c r="C174" s="84" t="s">
        <v>45</v>
      </c>
      <c r="D174" s="114"/>
      <c r="E174" s="121"/>
      <c r="F174" s="8" t="s">
        <v>9</v>
      </c>
      <c r="G174" s="39">
        <f>G175+G176+G177+G178+G179</f>
        <v>10.6</v>
      </c>
      <c r="H174" s="34"/>
      <c r="I174" s="15"/>
    </row>
    <row r="175" spans="1:9" ht="15.75" x14ac:dyDescent="0.25">
      <c r="A175" s="79"/>
      <c r="B175" s="82"/>
      <c r="C175" s="85"/>
      <c r="D175" s="88"/>
      <c r="E175" s="122"/>
      <c r="F175" s="8" t="s">
        <v>10</v>
      </c>
      <c r="G175" s="39">
        <v>10.6</v>
      </c>
      <c r="H175" s="34"/>
      <c r="I175" s="15"/>
    </row>
    <row r="176" spans="1:9" ht="15.75" x14ac:dyDescent="0.25">
      <c r="A176" s="79"/>
      <c r="B176" s="82"/>
      <c r="C176" s="85"/>
      <c r="D176" s="88"/>
      <c r="E176" s="122"/>
      <c r="F176" s="8" t="s">
        <v>36</v>
      </c>
      <c r="G176" s="39">
        <v>0</v>
      </c>
      <c r="H176" s="34"/>
      <c r="I176" s="15"/>
    </row>
    <row r="177" spans="1:11" ht="15.75" x14ac:dyDescent="0.25">
      <c r="A177" s="79"/>
      <c r="B177" s="82"/>
      <c r="C177" s="85"/>
      <c r="D177" s="88"/>
      <c r="E177" s="122"/>
      <c r="F177" s="8" t="s">
        <v>11</v>
      </c>
      <c r="G177" s="39">
        <v>0</v>
      </c>
      <c r="H177" s="34"/>
      <c r="I177" s="15"/>
    </row>
    <row r="178" spans="1:11" ht="15.75" x14ac:dyDescent="0.25">
      <c r="A178" s="79"/>
      <c r="B178" s="82"/>
      <c r="C178" s="85"/>
      <c r="D178" s="88"/>
      <c r="E178" s="122"/>
      <c r="F178" s="8" t="s">
        <v>12</v>
      </c>
      <c r="G178" s="39">
        <v>0</v>
      </c>
      <c r="H178" s="34"/>
      <c r="I178" s="15"/>
    </row>
    <row r="179" spans="1:11" ht="16.5" thickBot="1" x14ac:dyDescent="0.3">
      <c r="A179" s="80"/>
      <c r="B179" s="83"/>
      <c r="C179" s="86"/>
      <c r="D179" s="89"/>
      <c r="E179" s="123"/>
      <c r="F179" s="8" t="s">
        <v>13</v>
      </c>
      <c r="G179" s="39">
        <v>0</v>
      </c>
      <c r="H179" s="34"/>
      <c r="I179" s="15"/>
    </row>
    <row r="180" spans="1:11" ht="15.75" x14ac:dyDescent="0.25">
      <c r="A180" s="184" t="s">
        <v>22</v>
      </c>
      <c r="B180" s="107" t="s">
        <v>144</v>
      </c>
      <c r="C180" s="103" t="s">
        <v>45</v>
      </c>
      <c r="D180" s="114"/>
      <c r="E180" s="121"/>
      <c r="F180" s="8" t="s">
        <v>9</v>
      </c>
      <c r="G180" s="41">
        <f>G181+G182+G183+G184+G185</f>
        <v>279.79999999999995</v>
      </c>
      <c r="H180" s="190"/>
      <c r="I180" s="193"/>
    </row>
    <row r="181" spans="1:11" ht="15.75" x14ac:dyDescent="0.25">
      <c r="A181" s="79"/>
      <c r="B181" s="82"/>
      <c r="C181" s="104"/>
      <c r="D181" s="88"/>
      <c r="E181" s="122"/>
      <c r="F181" s="8" t="s">
        <v>10</v>
      </c>
      <c r="G181" s="39">
        <f>G187+G211+G229</f>
        <v>152.39999999999998</v>
      </c>
      <c r="H181" s="191"/>
      <c r="I181" s="194"/>
    </row>
    <row r="182" spans="1:11" ht="15.75" x14ac:dyDescent="0.25">
      <c r="A182" s="79"/>
      <c r="B182" s="82"/>
      <c r="C182" s="104"/>
      <c r="D182" s="88"/>
      <c r="E182" s="122"/>
      <c r="F182" s="8" t="s">
        <v>36</v>
      </c>
      <c r="G182" s="39">
        <f>G188+G212+G230</f>
        <v>0</v>
      </c>
      <c r="H182" s="191"/>
      <c r="I182" s="194"/>
    </row>
    <row r="183" spans="1:11" ht="15.75" x14ac:dyDescent="0.25">
      <c r="A183" s="79"/>
      <c r="B183" s="82"/>
      <c r="C183" s="104"/>
      <c r="D183" s="88"/>
      <c r="E183" s="122"/>
      <c r="F183" s="8" t="s">
        <v>11</v>
      </c>
      <c r="G183" s="39">
        <f>G189+G213+G231</f>
        <v>127.4</v>
      </c>
      <c r="H183" s="191"/>
      <c r="I183" s="194"/>
    </row>
    <row r="184" spans="1:11" ht="15.75" x14ac:dyDescent="0.25">
      <c r="A184" s="79"/>
      <c r="B184" s="82"/>
      <c r="C184" s="104"/>
      <c r="D184" s="88"/>
      <c r="E184" s="122"/>
      <c r="F184" s="8" t="s">
        <v>12</v>
      </c>
      <c r="G184" s="39">
        <f>G202+G214+G232</f>
        <v>0</v>
      </c>
      <c r="H184" s="191"/>
      <c r="I184" s="194"/>
    </row>
    <row r="185" spans="1:11" ht="16.5" thickBot="1" x14ac:dyDescent="0.3">
      <c r="A185" s="80"/>
      <c r="B185" s="83"/>
      <c r="C185" s="106"/>
      <c r="D185" s="89"/>
      <c r="E185" s="123"/>
      <c r="F185" s="8" t="s">
        <v>13</v>
      </c>
      <c r="G185" s="39">
        <f>G191+G215+G233</f>
        <v>0</v>
      </c>
      <c r="H185" s="192"/>
      <c r="I185" s="195"/>
    </row>
    <row r="186" spans="1:11" ht="15.75" x14ac:dyDescent="0.25">
      <c r="A186" s="78" t="s">
        <v>23</v>
      </c>
      <c r="B186" s="81" t="s">
        <v>67</v>
      </c>
      <c r="C186" s="103" t="s">
        <v>45</v>
      </c>
      <c r="D186" s="114"/>
      <c r="E186" s="121"/>
      <c r="F186" s="8" t="s">
        <v>9</v>
      </c>
      <c r="G186" s="39">
        <f>G187+G188+G189+G191</f>
        <v>97.6</v>
      </c>
      <c r="H186" s="34"/>
      <c r="I186" s="11"/>
    </row>
    <row r="187" spans="1:11" ht="15.75" x14ac:dyDescent="0.25">
      <c r="A187" s="79"/>
      <c r="B187" s="82"/>
      <c r="C187" s="104"/>
      <c r="D187" s="88"/>
      <c r="E187" s="122"/>
      <c r="F187" s="8" t="s">
        <v>10</v>
      </c>
      <c r="G187" s="39">
        <f>G193+G199+G205</f>
        <v>97.6</v>
      </c>
      <c r="H187" s="34"/>
      <c r="I187" s="11"/>
    </row>
    <row r="188" spans="1:11" ht="15.75" x14ac:dyDescent="0.25">
      <c r="A188" s="79"/>
      <c r="B188" s="82"/>
      <c r="C188" s="104"/>
      <c r="D188" s="88"/>
      <c r="E188" s="122"/>
      <c r="F188" s="8" t="s">
        <v>36</v>
      </c>
      <c r="G188" s="39">
        <f>G200+G206</f>
        <v>0</v>
      </c>
      <c r="H188" s="34"/>
      <c r="I188" s="11"/>
      <c r="K188" s="65"/>
    </row>
    <row r="189" spans="1:11" ht="15.75" x14ac:dyDescent="0.25">
      <c r="A189" s="79"/>
      <c r="B189" s="82"/>
      <c r="C189" s="104"/>
      <c r="D189" s="88"/>
      <c r="E189" s="122"/>
      <c r="F189" s="8" t="s">
        <v>11</v>
      </c>
      <c r="G189" s="39">
        <f>G201+G207</f>
        <v>0</v>
      </c>
      <c r="H189" s="34"/>
      <c r="I189" s="11"/>
    </row>
    <row r="190" spans="1:11" ht="15.75" x14ac:dyDescent="0.25">
      <c r="A190" s="79"/>
      <c r="B190" s="82"/>
      <c r="C190" s="104"/>
      <c r="D190" s="88"/>
      <c r="E190" s="122"/>
      <c r="F190" s="8" t="s">
        <v>12</v>
      </c>
      <c r="G190" s="39">
        <f>G202+G208</f>
        <v>0</v>
      </c>
      <c r="H190" s="34"/>
      <c r="I190" s="11"/>
    </row>
    <row r="191" spans="1:11" ht="10.5" customHeight="1" thickBot="1" x14ac:dyDescent="0.3">
      <c r="A191" s="80"/>
      <c r="B191" s="83"/>
      <c r="C191" s="106"/>
      <c r="D191" s="89"/>
      <c r="E191" s="123"/>
      <c r="F191" s="8" t="s">
        <v>13</v>
      </c>
      <c r="G191" s="39">
        <f>G203+G209</f>
        <v>0</v>
      </c>
      <c r="H191" s="34"/>
      <c r="I191" s="11"/>
    </row>
    <row r="192" spans="1:11" ht="15.75" customHeight="1" x14ac:dyDescent="0.25">
      <c r="A192" s="78" t="s">
        <v>48</v>
      </c>
      <c r="B192" s="115" t="s">
        <v>163</v>
      </c>
      <c r="C192" s="103" t="s">
        <v>45</v>
      </c>
      <c r="D192" s="114"/>
      <c r="E192" s="121"/>
      <c r="F192" s="14" t="s">
        <v>9</v>
      </c>
      <c r="G192" s="41">
        <f>G193+G194+G195+G196+G197</f>
        <v>6</v>
      </c>
      <c r="H192" s="72"/>
      <c r="I192" s="73"/>
    </row>
    <row r="193" spans="1:9" ht="19.5" customHeight="1" x14ac:dyDescent="0.25">
      <c r="A193" s="79"/>
      <c r="B193" s="116"/>
      <c r="C193" s="104"/>
      <c r="D193" s="88"/>
      <c r="E193" s="122"/>
      <c r="F193" s="14" t="s">
        <v>10</v>
      </c>
      <c r="G193" s="41">
        <v>6</v>
      </c>
      <c r="H193" s="72"/>
      <c r="I193" s="73"/>
    </row>
    <row r="194" spans="1:9" ht="15.75" customHeight="1" x14ac:dyDescent="0.25">
      <c r="A194" s="79"/>
      <c r="B194" s="116"/>
      <c r="C194" s="104"/>
      <c r="D194" s="88"/>
      <c r="E194" s="122"/>
      <c r="F194" s="14" t="s">
        <v>36</v>
      </c>
      <c r="G194" s="41">
        <v>0</v>
      </c>
      <c r="H194" s="72"/>
      <c r="I194" s="73"/>
    </row>
    <row r="195" spans="1:9" ht="19.5" customHeight="1" x14ac:dyDescent="0.25">
      <c r="A195" s="79"/>
      <c r="B195" s="116"/>
      <c r="C195" s="104"/>
      <c r="D195" s="88"/>
      <c r="E195" s="122"/>
      <c r="F195" s="14" t="s">
        <v>11</v>
      </c>
      <c r="G195" s="41">
        <v>0</v>
      </c>
      <c r="H195" s="72"/>
      <c r="I195" s="73"/>
    </row>
    <row r="196" spans="1:9" ht="15.75" customHeight="1" x14ac:dyDescent="0.25">
      <c r="A196" s="79"/>
      <c r="B196" s="116"/>
      <c r="C196" s="104"/>
      <c r="D196" s="88"/>
      <c r="E196" s="122"/>
      <c r="F196" s="14" t="s">
        <v>12</v>
      </c>
      <c r="G196" s="41">
        <v>0</v>
      </c>
      <c r="H196" s="72"/>
      <c r="I196" s="73"/>
    </row>
    <row r="197" spans="1:9" ht="21.75" customHeight="1" thickBot="1" x14ac:dyDescent="0.3">
      <c r="A197" s="80"/>
      <c r="B197" s="117"/>
      <c r="C197" s="106"/>
      <c r="D197" s="89"/>
      <c r="E197" s="123"/>
      <c r="F197" s="14" t="s">
        <v>13</v>
      </c>
      <c r="G197" s="41">
        <v>0</v>
      </c>
      <c r="H197" s="72"/>
      <c r="I197" s="73"/>
    </row>
    <row r="198" spans="1:9" ht="15.75" x14ac:dyDescent="0.25">
      <c r="A198" s="177" t="s">
        <v>123</v>
      </c>
      <c r="B198" s="115" t="s">
        <v>109</v>
      </c>
      <c r="C198" s="125" t="s">
        <v>45</v>
      </c>
      <c r="D198" s="181"/>
      <c r="E198" s="180"/>
      <c r="F198" s="14" t="s">
        <v>9</v>
      </c>
      <c r="G198" s="41">
        <f>G199+G200+G201+G202+G203</f>
        <v>66.2</v>
      </c>
      <c r="H198" s="34"/>
      <c r="I198" s="11"/>
    </row>
    <row r="199" spans="1:9" ht="15.75" x14ac:dyDescent="0.25">
      <c r="A199" s="178"/>
      <c r="B199" s="116"/>
      <c r="C199" s="126"/>
      <c r="D199" s="182"/>
      <c r="E199" s="119"/>
      <c r="F199" s="14" t="s">
        <v>10</v>
      </c>
      <c r="G199" s="41">
        <v>66.2</v>
      </c>
      <c r="H199" s="34"/>
      <c r="I199" s="11"/>
    </row>
    <row r="200" spans="1:9" ht="15.75" x14ac:dyDescent="0.25">
      <c r="A200" s="178"/>
      <c r="B200" s="116"/>
      <c r="C200" s="126"/>
      <c r="D200" s="182"/>
      <c r="E200" s="119"/>
      <c r="F200" s="14" t="s">
        <v>36</v>
      </c>
      <c r="G200" s="41">
        <v>0</v>
      </c>
      <c r="H200" s="34"/>
      <c r="I200" s="11"/>
    </row>
    <row r="201" spans="1:9" ht="15.75" x14ac:dyDescent="0.25">
      <c r="A201" s="178"/>
      <c r="B201" s="116"/>
      <c r="C201" s="126"/>
      <c r="D201" s="182"/>
      <c r="E201" s="119"/>
      <c r="F201" s="14" t="s">
        <v>11</v>
      </c>
      <c r="G201" s="41">
        <v>0</v>
      </c>
      <c r="H201" s="34"/>
      <c r="I201" s="11"/>
    </row>
    <row r="202" spans="1:9" ht="15.75" x14ac:dyDescent="0.25">
      <c r="A202" s="178"/>
      <c r="B202" s="116"/>
      <c r="C202" s="126"/>
      <c r="D202" s="182"/>
      <c r="E202" s="119"/>
      <c r="F202" s="14" t="s">
        <v>12</v>
      </c>
      <c r="G202" s="41">
        <v>0</v>
      </c>
      <c r="H202" s="34"/>
      <c r="I202" s="11"/>
    </row>
    <row r="203" spans="1:9" ht="39.75" customHeight="1" thickBot="1" x14ac:dyDescent="0.3">
      <c r="A203" s="179"/>
      <c r="B203" s="117"/>
      <c r="C203" s="127"/>
      <c r="D203" s="183"/>
      <c r="E203" s="120"/>
      <c r="F203" s="14" t="s">
        <v>13</v>
      </c>
      <c r="G203" s="41">
        <v>0</v>
      </c>
      <c r="H203" s="34"/>
      <c r="I203" s="11"/>
    </row>
    <row r="204" spans="1:9" ht="16.5" customHeight="1" x14ac:dyDescent="0.25">
      <c r="A204" s="54"/>
      <c r="B204" s="115" t="s">
        <v>124</v>
      </c>
      <c r="C204" s="125" t="s">
        <v>45</v>
      </c>
      <c r="D204" s="52"/>
      <c r="E204" s="50"/>
      <c r="F204" s="14" t="s">
        <v>9</v>
      </c>
      <c r="G204" s="41">
        <f>G205+G206+G207+G208+G209</f>
        <v>25.4</v>
      </c>
      <c r="H204" s="62"/>
      <c r="I204" s="62"/>
    </row>
    <row r="205" spans="1:9" ht="16.5" customHeight="1" x14ac:dyDescent="0.25">
      <c r="A205" s="54"/>
      <c r="B205" s="116"/>
      <c r="C205" s="126"/>
      <c r="D205" s="52"/>
      <c r="E205" s="50"/>
      <c r="F205" s="14" t="s">
        <v>10</v>
      </c>
      <c r="G205" s="41">
        <v>25.4</v>
      </c>
      <c r="H205" s="62"/>
      <c r="I205" s="62"/>
    </row>
    <row r="206" spans="1:9" ht="15.75" customHeight="1" x14ac:dyDescent="0.25">
      <c r="A206" s="54" t="s">
        <v>162</v>
      </c>
      <c r="B206" s="116"/>
      <c r="C206" s="126"/>
      <c r="D206" s="52"/>
      <c r="E206" s="50"/>
      <c r="F206" s="14" t="s">
        <v>36</v>
      </c>
      <c r="G206" s="41">
        <v>0</v>
      </c>
      <c r="H206" s="62"/>
      <c r="I206" s="62"/>
    </row>
    <row r="207" spans="1:9" ht="17.25" customHeight="1" x14ac:dyDescent="0.25">
      <c r="A207" s="54"/>
      <c r="B207" s="116"/>
      <c r="C207" s="126"/>
      <c r="D207" s="52"/>
      <c r="E207" s="50"/>
      <c r="F207" s="14" t="s">
        <v>11</v>
      </c>
      <c r="G207" s="41">
        <v>0</v>
      </c>
      <c r="H207" s="62"/>
      <c r="I207" s="62"/>
    </row>
    <row r="208" spans="1:9" ht="18.75" customHeight="1" x14ac:dyDescent="0.25">
      <c r="A208" s="54"/>
      <c r="B208" s="116"/>
      <c r="C208" s="126"/>
      <c r="D208" s="52"/>
      <c r="E208" s="50"/>
      <c r="F208" s="14" t="s">
        <v>12</v>
      </c>
      <c r="G208" s="41">
        <v>0</v>
      </c>
      <c r="H208" s="62"/>
      <c r="I208" s="62"/>
    </row>
    <row r="209" spans="1:9" ht="15.75" customHeight="1" thickBot="1" x14ac:dyDescent="0.3">
      <c r="A209" s="54"/>
      <c r="B209" s="117"/>
      <c r="C209" s="127"/>
      <c r="D209" s="52"/>
      <c r="E209" s="50"/>
      <c r="F209" s="14" t="s">
        <v>13</v>
      </c>
      <c r="G209" s="41">
        <v>0</v>
      </c>
      <c r="H209" s="62"/>
      <c r="I209" s="62"/>
    </row>
    <row r="210" spans="1:9" ht="18" customHeight="1" x14ac:dyDescent="0.25">
      <c r="A210" s="177" t="s">
        <v>59</v>
      </c>
      <c r="B210" s="115" t="s">
        <v>68</v>
      </c>
      <c r="C210" s="237" t="s">
        <v>45</v>
      </c>
      <c r="D210" s="181"/>
      <c r="E210" s="180"/>
      <c r="F210" s="14" t="s">
        <v>9</v>
      </c>
      <c r="G210" s="41">
        <f>G211+G212+G213+G214+G215</f>
        <v>170</v>
      </c>
    </row>
    <row r="211" spans="1:9" ht="17.25" customHeight="1" x14ac:dyDescent="0.25">
      <c r="A211" s="178"/>
      <c r="B211" s="133"/>
      <c r="C211" s="238"/>
      <c r="D211" s="182"/>
      <c r="E211" s="119"/>
      <c r="F211" s="14" t="s">
        <v>10</v>
      </c>
      <c r="G211" s="41">
        <f>G217+G223</f>
        <v>42.6</v>
      </c>
    </row>
    <row r="212" spans="1:9" ht="14.25" customHeight="1" x14ac:dyDescent="0.25">
      <c r="A212" s="178"/>
      <c r="B212" s="133"/>
      <c r="C212" s="238"/>
      <c r="D212" s="182"/>
      <c r="E212" s="119"/>
      <c r="F212" s="14" t="s">
        <v>36</v>
      </c>
      <c r="G212" s="41">
        <f>G218</f>
        <v>0</v>
      </c>
    </row>
    <row r="213" spans="1:9" ht="17.25" customHeight="1" x14ac:dyDescent="0.25">
      <c r="A213" s="178"/>
      <c r="B213" s="133"/>
      <c r="C213" s="238"/>
      <c r="D213" s="182"/>
      <c r="E213" s="119"/>
      <c r="F213" s="14" t="s">
        <v>11</v>
      </c>
      <c r="G213" s="41">
        <f>G219+G225</f>
        <v>127.4</v>
      </c>
    </row>
    <row r="214" spans="1:9" ht="15" customHeight="1" x14ac:dyDescent="0.25">
      <c r="A214" s="178"/>
      <c r="B214" s="133"/>
      <c r="C214" s="238"/>
      <c r="D214" s="182"/>
      <c r="E214" s="119"/>
      <c r="F214" s="14" t="s">
        <v>12</v>
      </c>
      <c r="G214" s="41">
        <f>G220</f>
        <v>0</v>
      </c>
    </row>
    <row r="215" spans="1:9" ht="16.5" customHeight="1" thickBot="1" x14ac:dyDescent="0.3">
      <c r="A215" s="179"/>
      <c r="B215" s="134"/>
      <c r="C215" s="239"/>
      <c r="D215" s="183"/>
      <c r="E215" s="120"/>
      <c r="F215" s="14" t="s">
        <v>13</v>
      </c>
      <c r="G215" s="41">
        <f>G221</f>
        <v>0</v>
      </c>
    </row>
    <row r="216" spans="1:9" ht="16.5" customHeight="1" x14ac:dyDescent="0.25">
      <c r="A216" s="18"/>
      <c r="B216" s="81" t="s">
        <v>164</v>
      </c>
      <c r="C216" s="236" t="s">
        <v>83</v>
      </c>
      <c r="D216" s="44"/>
      <c r="E216" s="31"/>
      <c r="F216" s="14" t="s">
        <v>9</v>
      </c>
      <c r="G216" s="41">
        <f>G217+G218+G219+G220+G221</f>
        <v>42.6</v>
      </c>
    </row>
    <row r="217" spans="1:9" ht="16.5" customHeight="1" x14ac:dyDescent="0.25">
      <c r="A217" s="18"/>
      <c r="B217" s="82"/>
      <c r="C217" s="85"/>
      <c r="D217" s="44"/>
      <c r="E217" s="31"/>
      <c r="F217" s="14" t="s">
        <v>10</v>
      </c>
      <c r="G217" s="41">
        <v>42.6</v>
      </c>
    </row>
    <row r="218" spans="1:9" ht="16.5" customHeight="1" x14ac:dyDescent="0.25">
      <c r="A218" s="18" t="s">
        <v>69</v>
      </c>
      <c r="B218" s="82"/>
      <c r="C218" s="85"/>
      <c r="D218" s="44"/>
      <c r="E218" s="31"/>
      <c r="F218" s="14" t="s">
        <v>36</v>
      </c>
      <c r="G218" s="41">
        <v>0</v>
      </c>
    </row>
    <row r="219" spans="1:9" ht="16.5" customHeight="1" x14ac:dyDescent="0.25">
      <c r="A219" s="18"/>
      <c r="B219" s="82"/>
      <c r="C219" s="85"/>
      <c r="D219" s="44"/>
      <c r="E219" s="31"/>
      <c r="F219" s="14" t="s">
        <v>11</v>
      </c>
      <c r="G219" s="41">
        <v>0</v>
      </c>
    </row>
    <row r="220" spans="1:9" ht="16.5" customHeight="1" x14ac:dyDescent="0.25">
      <c r="A220" s="18"/>
      <c r="B220" s="82"/>
      <c r="C220" s="85"/>
      <c r="D220" s="44"/>
      <c r="E220" s="31"/>
      <c r="F220" s="14" t="s">
        <v>12</v>
      </c>
      <c r="G220" s="41">
        <v>0</v>
      </c>
    </row>
    <row r="221" spans="1:9" ht="16.5" customHeight="1" thickBot="1" x14ac:dyDescent="0.3">
      <c r="A221" s="18"/>
      <c r="B221" s="83"/>
      <c r="C221" s="86"/>
      <c r="D221" s="44"/>
      <c r="E221" s="31"/>
      <c r="F221" s="14" t="s">
        <v>13</v>
      </c>
      <c r="G221" s="41">
        <v>0</v>
      </c>
    </row>
    <row r="222" spans="1:9" ht="16.5" customHeight="1" x14ac:dyDescent="0.25">
      <c r="A222" s="177" t="s">
        <v>125</v>
      </c>
      <c r="B222" s="81" t="s">
        <v>156</v>
      </c>
      <c r="C222" s="236" t="s">
        <v>83</v>
      </c>
      <c r="D222" s="63"/>
      <c r="E222" s="61"/>
      <c r="F222" s="14" t="s">
        <v>9</v>
      </c>
      <c r="G222" s="41">
        <f>G223+G224+G225+G226+G227</f>
        <v>127.4</v>
      </c>
    </row>
    <row r="223" spans="1:9" ht="16.5" customHeight="1" x14ac:dyDescent="0.25">
      <c r="A223" s="79"/>
      <c r="B223" s="82"/>
      <c r="C223" s="85"/>
      <c r="D223" s="52"/>
      <c r="E223" s="50"/>
      <c r="F223" s="14" t="s">
        <v>10</v>
      </c>
      <c r="G223" s="41">
        <v>0</v>
      </c>
    </row>
    <row r="224" spans="1:9" ht="16.5" customHeight="1" x14ac:dyDescent="0.25">
      <c r="A224" s="79"/>
      <c r="B224" s="82"/>
      <c r="C224" s="85"/>
      <c r="D224" s="52"/>
      <c r="E224" s="50"/>
      <c r="F224" s="14" t="s">
        <v>36</v>
      </c>
      <c r="G224" s="41">
        <v>0</v>
      </c>
    </row>
    <row r="225" spans="1:9" ht="16.5" customHeight="1" x14ac:dyDescent="0.25">
      <c r="A225" s="79"/>
      <c r="B225" s="82"/>
      <c r="C225" s="85"/>
      <c r="D225" s="52"/>
      <c r="E225" s="50"/>
      <c r="F225" s="14" t="s">
        <v>11</v>
      </c>
      <c r="G225" s="41">
        <v>127.4</v>
      </c>
    </row>
    <row r="226" spans="1:9" ht="16.5" customHeight="1" x14ac:dyDescent="0.25">
      <c r="A226" s="79"/>
      <c r="B226" s="82"/>
      <c r="C226" s="85"/>
      <c r="D226" s="52"/>
      <c r="E226" s="50"/>
      <c r="F226" s="14" t="s">
        <v>12</v>
      </c>
      <c r="G226" s="41">
        <v>0</v>
      </c>
    </row>
    <row r="227" spans="1:9" ht="16.5" customHeight="1" thickBot="1" x14ac:dyDescent="0.3">
      <c r="A227" s="80"/>
      <c r="B227" s="83"/>
      <c r="C227" s="86"/>
      <c r="D227" s="53"/>
      <c r="E227" s="51"/>
      <c r="F227" s="14" t="s">
        <v>13</v>
      </c>
      <c r="G227" s="41">
        <v>0</v>
      </c>
    </row>
    <row r="228" spans="1:9" ht="16.5" customHeight="1" x14ac:dyDescent="0.25">
      <c r="A228" s="240" t="s">
        <v>40</v>
      </c>
      <c r="B228" s="107" t="s">
        <v>70</v>
      </c>
      <c r="C228" s="103" t="s">
        <v>45</v>
      </c>
      <c r="D228" s="135"/>
      <c r="E228" s="168"/>
      <c r="F228" s="8" t="s">
        <v>9</v>
      </c>
      <c r="G228" s="46">
        <f>G229+G230+G231+G232+G233</f>
        <v>12.2</v>
      </c>
      <c r="H228" s="34"/>
      <c r="I228" s="13"/>
    </row>
    <row r="229" spans="1:9" ht="16.5" customHeight="1" x14ac:dyDescent="0.25">
      <c r="A229" s="94"/>
      <c r="B229" s="97"/>
      <c r="C229" s="104"/>
      <c r="D229" s="171"/>
      <c r="E229" s="169"/>
      <c r="F229" s="8" t="s">
        <v>10</v>
      </c>
      <c r="G229" s="39">
        <f>G235+G241</f>
        <v>12.2</v>
      </c>
      <c r="H229" s="34"/>
      <c r="I229" s="13"/>
    </row>
    <row r="230" spans="1:9" ht="16.5" customHeight="1" x14ac:dyDescent="0.25">
      <c r="A230" s="94"/>
      <c r="B230" s="97"/>
      <c r="C230" s="104"/>
      <c r="D230" s="171"/>
      <c r="E230" s="169"/>
      <c r="F230" s="8" t="s">
        <v>36</v>
      </c>
      <c r="G230" s="39">
        <f>G236+G242</f>
        <v>0</v>
      </c>
      <c r="H230" s="34"/>
      <c r="I230" s="13"/>
    </row>
    <row r="231" spans="1:9" ht="16.5" customHeight="1" x14ac:dyDescent="0.25">
      <c r="A231" s="94"/>
      <c r="B231" s="97"/>
      <c r="C231" s="104"/>
      <c r="D231" s="171"/>
      <c r="E231" s="169"/>
      <c r="F231" s="8" t="s">
        <v>11</v>
      </c>
      <c r="G231" s="39">
        <f>G237+G243</f>
        <v>0</v>
      </c>
      <c r="H231" s="34"/>
      <c r="I231" s="13"/>
    </row>
    <row r="232" spans="1:9" ht="16.5" customHeight="1" x14ac:dyDescent="0.25">
      <c r="A232" s="94"/>
      <c r="B232" s="97"/>
      <c r="C232" s="104"/>
      <c r="D232" s="171"/>
      <c r="E232" s="169"/>
      <c r="F232" s="8" t="s">
        <v>12</v>
      </c>
      <c r="G232" s="39">
        <f>G238+G244</f>
        <v>0</v>
      </c>
      <c r="H232" s="34"/>
      <c r="I232" s="13"/>
    </row>
    <row r="233" spans="1:9" ht="17.25" customHeight="1" thickBot="1" x14ac:dyDescent="0.3">
      <c r="A233" s="95"/>
      <c r="B233" s="98"/>
      <c r="C233" s="106"/>
      <c r="D233" s="172"/>
      <c r="E233" s="170"/>
      <c r="F233" s="8" t="s">
        <v>13</v>
      </c>
      <c r="G233" s="39">
        <f>G239+G245</f>
        <v>0</v>
      </c>
      <c r="H233" s="34"/>
      <c r="I233" s="13"/>
    </row>
    <row r="234" spans="1:9" ht="15.75" customHeight="1" x14ac:dyDescent="0.25">
      <c r="A234" s="90" t="s">
        <v>110</v>
      </c>
      <c r="B234" s="96" t="s">
        <v>101</v>
      </c>
      <c r="C234" s="103" t="s">
        <v>45</v>
      </c>
      <c r="D234" s="135"/>
      <c r="E234" s="168"/>
      <c r="F234" s="8" t="s">
        <v>9</v>
      </c>
      <c r="G234" s="39">
        <f>G235+G236+G237+G238+G239</f>
        <v>11.5</v>
      </c>
      <c r="H234" s="34"/>
      <c r="I234" s="11"/>
    </row>
    <row r="235" spans="1:9" ht="15.75" x14ac:dyDescent="0.25">
      <c r="A235" s="79"/>
      <c r="B235" s="82"/>
      <c r="C235" s="104"/>
      <c r="D235" s="88"/>
      <c r="E235" s="122"/>
      <c r="F235" s="8" t="s">
        <v>10</v>
      </c>
      <c r="G235" s="39">
        <v>11.5</v>
      </c>
      <c r="H235" s="34"/>
      <c r="I235" s="11"/>
    </row>
    <row r="236" spans="1:9" ht="15.75" x14ac:dyDescent="0.25">
      <c r="A236" s="79"/>
      <c r="B236" s="82"/>
      <c r="C236" s="104"/>
      <c r="D236" s="88"/>
      <c r="E236" s="122"/>
      <c r="F236" s="8" t="s">
        <v>36</v>
      </c>
      <c r="G236" s="39">
        <v>0</v>
      </c>
      <c r="H236" s="34"/>
      <c r="I236" s="11"/>
    </row>
    <row r="237" spans="1:9" ht="15.75" x14ac:dyDescent="0.25">
      <c r="A237" s="79"/>
      <c r="B237" s="82"/>
      <c r="C237" s="104"/>
      <c r="D237" s="88"/>
      <c r="E237" s="122"/>
      <c r="F237" s="8" t="s">
        <v>11</v>
      </c>
      <c r="G237" s="39">
        <v>0</v>
      </c>
      <c r="H237" s="34"/>
      <c r="I237" s="11"/>
    </row>
    <row r="238" spans="1:9" ht="15.75" x14ac:dyDescent="0.25">
      <c r="A238" s="79"/>
      <c r="B238" s="82"/>
      <c r="C238" s="104"/>
      <c r="D238" s="88"/>
      <c r="E238" s="122"/>
      <c r="F238" s="8" t="s">
        <v>12</v>
      </c>
      <c r="G238" s="39">
        <v>0</v>
      </c>
      <c r="H238" s="34"/>
      <c r="I238" s="11"/>
    </row>
    <row r="239" spans="1:9" ht="16.5" thickBot="1" x14ac:dyDescent="0.3">
      <c r="A239" s="80"/>
      <c r="B239" s="83"/>
      <c r="C239" s="106"/>
      <c r="D239" s="89"/>
      <c r="E239" s="123"/>
      <c r="F239" s="8" t="s">
        <v>13</v>
      </c>
      <c r="G239" s="39">
        <v>0</v>
      </c>
      <c r="H239" s="34"/>
      <c r="I239" s="11"/>
    </row>
    <row r="240" spans="1:9" ht="15.75" customHeight="1" x14ac:dyDescent="0.25">
      <c r="A240" s="78" t="s">
        <v>139</v>
      </c>
      <c r="B240" s="96" t="s">
        <v>165</v>
      </c>
      <c r="C240" s="232" t="s">
        <v>45</v>
      </c>
      <c r="D240" s="114"/>
      <c r="E240" s="121"/>
      <c r="F240" s="8" t="s">
        <v>9</v>
      </c>
      <c r="G240" s="39">
        <f>G241+G242+G243+G244+G245</f>
        <v>0.7</v>
      </c>
      <c r="H240" s="66"/>
      <c r="I240" s="67"/>
    </row>
    <row r="241" spans="1:9" ht="15.75" x14ac:dyDescent="0.25">
      <c r="A241" s="79"/>
      <c r="B241" s="97"/>
      <c r="C241" s="157"/>
      <c r="D241" s="88"/>
      <c r="E241" s="122"/>
      <c r="F241" s="8" t="s">
        <v>10</v>
      </c>
      <c r="G241" s="39">
        <v>0.7</v>
      </c>
      <c r="H241" s="66"/>
      <c r="I241" s="67"/>
    </row>
    <row r="242" spans="1:9" ht="15.75" x14ac:dyDescent="0.25">
      <c r="A242" s="79"/>
      <c r="B242" s="97"/>
      <c r="C242" s="157"/>
      <c r="D242" s="88"/>
      <c r="E242" s="122"/>
      <c r="F242" s="8" t="s">
        <v>36</v>
      </c>
      <c r="G242" s="39">
        <v>0</v>
      </c>
      <c r="H242" s="66"/>
      <c r="I242" s="67"/>
    </row>
    <row r="243" spans="1:9" ht="15.75" x14ac:dyDescent="0.25">
      <c r="A243" s="79"/>
      <c r="B243" s="97"/>
      <c r="C243" s="157"/>
      <c r="D243" s="88"/>
      <c r="E243" s="122"/>
      <c r="F243" s="8" t="s">
        <v>11</v>
      </c>
      <c r="G243" s="39">
        <v>0</v>
      </c>
      <c r="H243" s="66"/>
      <c r="I243" s="67"/>
    </row>
    <row r="244" spans="1:9" ht="15.75" x14ac:dyDescent="0.25">
      <c r="A244" s="79"/>
      <c r="B244" s="97"/>
      <c r="C244" s="157"/>
      <c r="D244" s="88"/>
      <c r="E244" s="122"/>
      <c r="F244" s="8" t="s">
        <v>12</v>
      </c>
      <c r="G244" s="39">
        <v>0</v>
      </c>
      <c r="H244" s="66"/>
      <c r="I244" s="67"/>
    </row>
    <row r="245" spans="1:9" ht="16.5" thickBot="1" x14ac:dyDescent="0.3">
      <c r="A245" s="80"/>
      <c r="B245" s="98"/>
      <c r="C245" s="233"/>
      <c r="D245" s="89"/>
      <c r="E245" s="123"/>
      <c r="F245" s="8" t="s">
        <v>13</v>
      </c>
      <c r="G245" s="39">
        <v>0</v>
      </c>
      <c r="H245" s="66"/>
      <c r="I245" s="67"/>
    </row>
    <row r="246" spans="1:9" ht="15.75" x14ac:dyDescent="0.25">
      <c r="A246" s="78" t="s">
        <v>24</v>
      </c>
      <c r="B246" s="202" t="s">
        <v>145</v>
      </c>
      <c r="C246" s="84" t="s">
        <v>45</v>
      </c>
      <c r="D246" s="114"/>
      <c r="E246" s="121"/>
      <c r="F246" s="8" t="s">
        <v>9</v>
      </c>
      <c r="G246" s="39">
        <f>G247+G248+G249+G250+G251</f>
        <v>2</v>
      </c>
      <c r="H246" s="34"/>
      <c r="I246" s="13"/>
    </row>
    <row r="247" spans="1:9" ht="15.75" x14ac:dyDescent="0.25">
      <c r="A247" s="79"/>
      <c r="B247" s="166"/>
      <c r="C247" s="175"/>
      <c r="D247" s="88"/>
      <c r="E247" s="122"/>
      <c r="F247" s="8" t="s">
        <v>10</v>
      </c>
      <c r="G247" s="39">
        <f>G253+G265</f>
        <v>2</v>
      </c>
      <c r="H247" s="34"/>
      <c r="I247" s="13"/>
    </row>
    <row r="248" spans="1:9" ht="15.75" x14ac:dyDescent="0.25">
      <c r="A248" s="79"/>
      <c r="B248" s="166"/>
      <c r="C248" s="175"/>
      <c r="D248" s="88"/>
      <c r="E248" s="122"/>
      <c r="F248" s="8" t="s">
        <v>36</v>
      </c>
      <c r="G248" s="39">
        <f>G254</f>
        <v>0</v>
      </c>
      <c r="H248" s="34"/>
      <c r="I248" s="13"/>
    </row>
    <row r="249" spans="1:9" ht="15.75" x14ac:dyDescent="0.25">
      <c r="A249" s="79"/>
      <c r="B249" s="166"/>
      <c r="C249" s="175"/>
      <c r="D249" s="88"/>
      <c r="E249" s="122"/>
      <c r="F249" s="8" t="s">
        <v>11</v>
      </c>
      <c r="G249" s="39">
        <f>G255+G267</f>
        <v>0</v>
      </c>
      <c r="H249" s="34"/>
      <c r="I249" s="13"/>
    </row>
    <row r="250" spans="1:9" ht="15.75" x14ac:dyDescent="0.25">
      <c r="A250" s="79"/>
      <c r="B250" s="166"/>
      <c r="C250" s="175"/>
      <c r="D250" s="88"/>
      <c r="E250" s="122"/>
      <c r="F250" s="8" t="s">
        <v>12</v>
      </c>
      <c r="G250" s="39">
        <f>G256</f>
        <v>0</v>
      </c>
      <c r="H250" s="34"/>
      <c r="I250" s="13"/>
    </row>
    <row r="251" spans="1:9" ht="16.5" thickBot="1" x14ac:dyDescent="0.3">
      <c r="A251" s="80"/>
      <c r="B251" s="167"/>
      <c r="C251" s="176"/>
      <c r="D251" s="89"/>
      <c r="E251" s="123"/>
      <c r="F251" s="8" t="s">
        <v>13</v>
      </c>
      <c r="G251" s="39">
        <f>G257</f>
        <v>0</v>
      </c>
      <c r="H251" s="34"/>
      <c r="I251" s="13"/>
    </row>
    <row r="252" spans="1:9" ht="15.75" customHeight="1" x14ac:dyDescent="0.25">
      <c r="A252" s="78" t="s">
        <v>25</v>
      </c>
      <c r="B252" s="202" t="s">
        <v>117</v>
      </c>
      <c r="C252" s="232" t="s">
        <v>45</v>
      </c>
      <c r="D252" s="114"/>
      <c r="E252" s="121"/>
      <c r="F252" s="8" t="s">
        <v>9</v>
      </c>
      <c r="G252" s="39">
        <f>G253+G254+G255+G256+G257</f>
        <v>0</v>
      </c>
      <c r="H252" s="34"/>
      <c r="I252" s="13"/>
    </row>
    <row r="253" spans="1:9" ht="15.75" x14ac:dyDescent="0.25">
      <c r="A253" s="79"/>
      <c r="B253" s="166"/>
      <c r="C253" s="157"/>
      <c r="D253" s="88"/>
      <c r="E253" s="122"/>
      <c r="F253" s="8" t="s">
        <v>10</v>
      </c>
      <c r="G253" s="39">
        <v>0</v>
      </c>
      <c r="H253" s="34"/>
      <c r="I253" s="13"/>
    </row>
    <row r="254" spans="1:9" ht="15.75" x14ac:dyDescent="0.25">
      <c r="A254" s="79"/>
      <c r="B254" s="166"/>
      <c r="C254" s="157"/>
      <c r="D254" s="88"/>
      <c r="E254" s="122"/>
      <c r="F254" s="8" t="s">
        <v>36</v>
      </c>
      <c r="G254" s="39">
        <f>G260</f>
        <v>0</v>
      </c>
      <c r="H254" s="34"/>
      <c r="I254" s="13"/>
    </row>
    <row r="255" spans="1:9" ht="15.75" x14ac:dyDescent="0.25">
      <c r="A255" s="79"/>
      <c r="B255" s="166"/>
      <c r="C255" s="157"/>
      <c r="D255" s="88"/>
      <c r="E255" s="122"/>
      <c r="F255" s="8" t="s">
        <v>11</v>
      </c>
      <c r="G255" s="39">
        <f>G261</f>
        <v>0</v>
      </c>
      <c r="H255" s="34"/>
      <c r="I255" s="13"/>
    </row>
    <row r="256" spans="1:9" ht="15.75" x14ac:dyDescent="0.25">
      <c r="A256" s="79"/>
      <c r="B256" s="166"/>
      <c r="C256" s="157"/>
      <c r="D256" s="88"/>
      <c r="E256" s="122"/>
      <c r="F256" s="8" t="s">
        <v>12</v>
      </c>
      <c r="G256" s="39">
        <f>G262</f>
        <v>0</v>
      </c>
      <c r="H256" s="34"/>
      <c r="I256" s="13"/>
    </row>
    <row r="257" spans="1:9" ht="16.5" thickBot="1" x14ac:dyDescent="0.3">
      <c r="A257" s="80"/>
      <c r="B257" s="167"/>
      <c r="C257" s="233"/>
      <c r="D257" s="89"/>
      <c r="E257" s="123"/>
      <c r="F257" s="8" t="s">
        <v>13</v>
      </c>
      <c r="G257" s="39">
        <f>G263</f>
        <v>0</v>
      </c>
      <c r="H257" s="34"/>
      <c r="I257" s="13"/>
    </row>
    <row r="258" spans="1:9" ht="15.75" x14ac:dyDescent="0.25">
      <c r="A258" s="78" t="s">
        <v>26</v>
      </c>
      <c r="B258" s="81" t="s">
        <v>84</v>
      </c>
      <c r="C258" s="84" t="s">
        <v>45</v>
      </c>
      <c r="D258" s="114"/>
      <c r="E258" s="121"/>
      <c r="F258" s="8" t="s">
        <v>9</v>
      </c>
      <c r="G258" s="39">
        <f>G259+G260+G262+G263</f>
        <v>0</v>
      </c>
      <c r="H258" s="34"/>
      <c r="I258" s="20"/>
    </row>
    <row r="259" spans="1:9" ht="15.75" x14ac:dyDescent="0.25">
      <c r="A259" s="79"/>
      <c r="B259" s="82"/>
      <c r="C259" s="85"/>
      <c r="D259" s="88"/>
      <c r="E259" s="122"/>
      <c r="F259" s="8" t="s">
        <v>10</v>
      </c>
      <c r="G259" s="39">
        <v>0</v>
      </c>
      <c r="H259" s="34"/>
      <c r="I259" s="20"/>
    </row>
    <row r="260" spans="1:9" ht="12" customHeight="1" x14ac:dyDescent="0.25">
      <c r="A260" s="79"/>
      <c r="B260" s="82"/>
      <c r="C260" s="85"/>
      <c r="D260" s="88"/>
      <c r="E260" s="122"/>
      <c r="F260" s="8" t="s">
        <v>36</v>
      </c>
      <c r="G260" s="39">
        <v>0</v>
      </c>
      <c r="H260" s="34"/>
      <c r="I260" s="20"/>
    </row>
    <row r="261" spans="1:9" ht="15" customHeight="1" x14ac:dyDescent="0.25">
      <c r="A261" s="79"/>
      <c r="B261" s="82"/>
      <c r="C261" s="85"/>
      <c r="D261" s="88"/>
      <c r="E261" s="122"/>
      <c r="F261" s="8" t="s">
        <v>11</v>
      </c>
      <c r="G261" s="39">
        <v>0</v>
      </c>
      <c r="H261" s="34"/>
      <c r="I261" s="20"/>
    </row>
    <row r="262" spans="1:9" ht="15.75" x14ac:dyDescent="0.25">
      <c r="A262" s="79"/>
      <c r="B262" s="82"/>
      <c r="C262" s="85"/>
      <c r="D262" s="88"/>
      <c r="E262" s="122"/>
      <c r="F262" s="8" t="s">
        <v>12</v>
      </c>
      <c r="G262" s="39">
        <v>0</v>
      </c>
      <c r="H262" s="34"/>
      <c r="I262" s="20"/>
    </row>
    <row r="263" spans="1:9" ht="16.5" thickBot="1" x14ac:dyDescent="0.3">
      <c r="A263" s="80"/>
      <c r="B263" s="83"/>
      <c r="C263" s="86"/>
      <c r="D263" s="89"/>
      <c r="E263" s="123"/>
      <c r="F263" s="8" t="s">
        <v>13</v>
      </c>
      <c r="G263" s="39">
        <v>0</v>
      </c>
      <c r="H263" s="34"/>
      <c r="I263" s="20"/>
    </row>
    <row r="264" spans="1:9" ht="15.75" customHeight="1" x14ac:dyDescent="0.25">
      <c r="A264" s="78" t="s">
        <v>27</v>
      </c>
      <c r="B264" s="81" t="s">
        <v>102</v>
      </c>
      <c r="C264" s="84" t="s">
        <v>45</v>
      </c>
      <c r="D264" s="47"/>
      <c r="E264" s="27"/>
      <c r="F264" s="8" t="s">
        <v>9</v>
      </c>
      <c r="G264" s="39">
        <f>G265+G266+G267+G268+G269</f>
        <v>2</v>
      </c>
      <c r="H264" s="34"/>
      <c r="I264" s="20"/>
    </row>
    <row r="265" spans="1:9" ht="15.75" x14ac:dyDescent="0.25">
      <c r="A265" s="79"/>
      <c r="B265" s="82"/>
      <c r="C265" s="85"/>
      <c r="D265" s="47"/>
      <c r="E265" s="27"/>
      <c r="F265" s="8" t="s">
        <v>10</v>
      </c>
      <c r="G265" s="39">
        <f>G271</f>
        <v>2</v>
      </c>
      <c r="H265" s="34"/>
      <c r="I265" s="20"/>
    </row>
    <row r="266" spans="1:9" ht="15.75" x14ac:dyDescent="0.25">
      <c r="A266" s="79"/>
      <c r="B266" s="82"/>
      <c r="C266" s="85"/>
      <c r="D266" s="47"/>
      <c r="E266" s="27"/>
      <c r="F266" s="8" t="s">
        <v>36</v>
      </c>
      <c r="G266" s="39">
        <f>G272</f>
        <v>0</v>
      </c>
      <c r="H266" s="34"/>
      <c r="I266" s="20"/>
    </row>
    <row r="267" spans="1:9" ht="15.75" x14ac:dyDescent="0.25">
      <c r="A267" s="79"/>
      <c r="B267" s="82"/>
      <c r="C267" s="85"/>
      <c r="D267" s="47"/>
      <c r="E267" s="27"/>
      <c r="F267" s="8" t="s">
        <v>11</v>
      </c>
      <c r="G267" s="39">
        <f>G273</f>
        <v>0</v>
      </c>
      <c r="H267" s="34"/>
      <c r="I267" s="20"/>
    </row>
    <row r="268" spans="1:9" ht="15.75" x14ac:dyDescent="0.25">
      <c r="A268" s="79"/>
      <c r="B268" s="82"/>
      <c r="C268" s="85"/>
      <c r="D268" s="47"/>
      <c r="E268" s="27"/>
      <c r="F268" s="8" t="s">
        <v>12</v>
      </c>
      <c r="G268" s="39">
        <f>G274</f>
        <v>0</v>
      </c>
      <c r="H268" s="34"/>
      <c r="I268" s="20"/>
    </row>
    <row r="269" spans="1:9" ht="16.5" thickBot="1" x14ac:dyDescent="0.3">
      <c r="A269" s="80"/>
      <c r="B269" s="83"/>
      <c r="C269" s="86"/>
      <c r="D269" s="47"/>
      <c r="E269" s="27"/>
      <c r="F269" s="8" t="s">
        <v>13</v>
      </c>
      <c r="G269" s="39">
        <f>G275</f>
        <v>0</v>
      </c>
      <c r="H269" s="34"/>
      <c r="I269" s="20"/>
    </row>
    <row r="270" spans="1:9" ht="15.75" x14ac:dyDescent="0.25">
      <c r="A270" s="78" t="s">
        <v>126</v>
      </c>
      <c r="B270" s="81" t="s">
        <v>149</v>
      </c>
      <c r="C270" s="84" t="s">
        <v>45</v>
      </c>
      <c r="D270" s="87"/>
      <c r="E270" s="121"/>
      <c r="F270" s="8" t="s">
        <v>9</v>
      </c>
      <c r="G270" s="39">
        <f>G271+G272+G273+G274+G275</f>
        <v>2</v>
      </c>
      <c r="H270" s="57"/>
      <c r="I270" s="58"/>
    </row>
    <row r="271" spans="1:9" ht="15.75" x14ac:dyDescent="0.25">
      <c r="A271" s="79"/>
      <c r="B271" s="82"/>
      <c r="C271" s="85"/>
      <c r="D271" s="88"/>
      <c r="E271" s="122"/>
      <c r="F271" s="8" t="s">
        <v>10</v>
      </c>
      <c r="G271" s="39">
        <v>2</v>
      </c>
      <c r="H271" s="57"/>
      <c r="I271" s="58"/>
    </row>
    <row r="272" spans="1:9" ht="15.75" x14ac:dyDescent="0.25">
      <c r="A272" s="79"/>
      <c r="B272" s="82"/>
      <c r="C272" s="85"/>
      <c r="D272" s="88"/>
      <c r="E272" s="122"/>
      <c r="F272" s="8" t="s">
        <v>36</v>
      </c>
      <c r="G272" s="39">
        <v>0</v>
      </c>
      <c r="H272" s="57"/>
      <c r="I272" s="58"/>
    </row>
    <row r="273" spans="1:9" ht="15.75" x14ac:dyDescent="0.25">
      <c r="A273" s="79"/>
      <c r="B273" s="82"/>
      <c r="C273" s="85"/>
      <c r="D273" s="88"/>
      <c r="E273" s="122"/>
      <c r="F273" s="8" t="s">
        <v>11</v>
      </c>
      <c r="G273" s="39">
        <v>0</v>
      </c>
      <c r="H273" s="57"/>
      <c r="I273" s="58"/>
    </row>
    <row r="274" spans="1:9" ht="15.75" x14ac:dyDescent="0.25">
      <c r="A274" s="79"/>
      <c r="B274" s="82"/>
      <c r="C274" s="85"/>
      <c r="D274" s="88"/>
      <c r="E274" s="122"/>
      <c r="F274" s="8" t="s">
        <v>12</v>
      </c>
      <c r="G274" s="39">
        <v>0</v>
      </c>
      <c r="H274" s="57"/>
      <c r="I274" s="58"/>
    </row>
    <row r="275" spans="1:9" ht="16.5" thickBot="1" x14ac:dyDescent="0.3">
      <c r="A275" s="80"/>
      <c r="B275" s="83"/>
      <c r="C275" s="86"/>
      <c r="D275" s="89"/>
      <c r="E275" s="123"/>
      <c r="F275" s="8" t="s">
        <v>13</v>
      </c>
      <c r="G275" s="39">
        <v>0</v>
      </c>
      <c r="H275" s="57"/>
      <c r="I275" s="58"/>
    </row>
    <row r="276" spans="1:9" ht="15.75" customHeight="1" x14ac:dyDescent="0.25">
      <c r="A276" s="101" t="s">
        <v>28</v>
      </c>
      <c r="B276" s="91" t="s">
        <v>146</v>
      </c>
      <c r="C276" s="103" t="s">
        <v>45</v>
      </c>
      <c r="D276" s="110"/>
      <c r="E276" s="99"/>
      <c r="F276" s="7" t="s">
        <v>9</v>
      </c>
      <c r="G276" s="39">
        <f>G277+G278+G279+G280+G281</f>
        <v>80</v>
      </c>
      <c r="H276" s="34"/>
      <c r="I276" s="22"/>
    </row>
    <row r="277" spans="1:9" ht="15.75" x14ac:dyDescent="0.25">
      <c r="A277" s="102"/>
      <c r="B277" s="92"/>
      <c r="C277" s="104"/>
      <c r="D277" s="111"/>
      <c r="E277" s="100"/>
      <c r="F277" s="7" t="s">
        <v>10</v>
      </c>
      <c r="G277" s="39">
        <f>G283+G301</f>
        <v>80</v>
      </c>
      <c r="H277" s="34"/>
      <c r="I277" s="22"/>
    </row>
    <row r="278" spans="1:9" ht="15.75" x14ac:dyDescent="0.25">
      <c r="A278" s="102"/>
      <c r="B278" s="92"/>
      <c r="C278" s="104"/>
      <c r="D278" s="111"/>
      <c r="E278" s="100"/>
      <c r="F278" s="7" t="s">
        <v>36</v>
      </c>
      <c r="G278" s="39">
        <f>G284+G302</f>
        <v>0</v>
      </c>
      <c r="H278" s="34"/>
      <c r="I278" s="22"/>
    </row>
    <row r="279" spans="1:9" ht="15.75" x14ac:dyDescent="0.25">
      <c r="A279" s="102"/>
      <c r="B279" s="92"/>
      <c r="C279" s="104"/>
      <c r="D279" s="111"/>
      <c r="E279" s="100"/>
      <c r="F279" s="7" t="s">
        <v>11</v>
      </c>
      <c r="G279" s="39">
        <f>G285+G303</f>
        <v>0</v>
      </c>
      <c r="H279" s="34"/>
      <c r="I279" s="22"/>
    </row>
    <row r="280" spans="1:9" ht="15.75" x14ac:dyDescent="0.25">
      <c r="A280" s="102"/>
      <c r="B280" s="92"/>
      <c r="C280" s="104"/>
      <c r="D280" s="111"/>
      <c r="E280" s="100"/>
      <c r="F280" s="7" t="s">
        <v>12</v>
      </c>
      <c r="G280" s="39">
        <f>G286+G304</f>
        <v>0</v>
      </c>
      <c r="H280" s="34"/>
      <c r="I280" s="22"/>
    </row>
    <row r="281" spans="1:9" ht="16.5" thickBot="1" x14ac:dyDescent="0.3">
      <c r="A281" s="113"/>
      <c r="B281" s="93"/>
      <c r="C281" s="106"/>
      <c r="D281" s="112"/>
      <c r="E281" s="234"/>
      <c r="F281" s="7" t="s">
        <v>13</v>
      </c>
      <c r="G281" s="39">
        <f>G287+G299</f>
        <v>0</v>
      </c>
      <c r="H281" s="34"/>
      <c r="I281" s="22"/>
    </row>
    <row r="282" spans="1:9" ht="15.75" customHeight="1" x14ac:dyDescent="0.25">
      <c r="A282" s="90" t="s">
        <v>29</v>
      </c>
      <c r="B282" s="107" t="s">
        <v>71</v>
      </c>
      <c r="C282" s="103" t="s">
        <v>45</v>
      </c>
      <c r="D282" s="110"/>
      <c r="E282" s="99"/>
      <c r="F282" s="8" t="s">
        <v>9</v>
      </c>
      <c r="G282" s="39">
        <f>G283+G284+G285+G286+G287</f>
        <v>80</v>
      </c>
      <c r="H282" s="34"/>
      <c r="I282" s="22"/>
    </row>
    <row r="283" spans="1:9" ht="15.75" x14ac:dyDescent="0.25">
      <c r="A283" s="94"/>
      <c r="B283" s="108"/>
      <c r="C283" s="104"/>
      <c r="D283" s="88"/>
      <c r="E283" s="122"/>
      <c r="F283" s="8" t="s">
        <v>10</v>
      </c>
      <c r="G283" s="39">
        <f>G289+G295</f>
        <v>80</v>
      </c>
      <c r="H283" s="34"/>
      <c r="I283" s="22"/>
    </row>
    <row r="284" spans="1:9" ht="15.75" x14ac:dyDescent="0.25">
      <c r="A284" s="94"/>
      <c r="B284" s="108"/>
      <c r="C284" s="104"/>
      <c r="D284" s="88"/>
      <c r="E284" s="122"/>
      <c r="F284" s="8" t="s">
        <v>36</v>
      </c>
      <c r="G284" s="39">
        <f>G290+G296</f>
        <v>0</v>
      </c>
      <c r="H284" s="34"/>
      <c r="I284" s="22"/>
    </row>
    <row r="285" spans="1:9" ht="15.75" x14ac:dyDescent="0.25">
      <c r="A285" s="94"/>
      <c r="B285" s="108"/>
      <c r="C285" s="104"/>
      <c r="D285" s="88"/>
      <c r="E285" s="122"/>
      <c r="F285" s="8" t="s">
        <v>11</v>
      </c>
      <c r="G285" s="39">
        <f>G291+G297</f>
        <v>0</v>
      </c>
      <c r="H285" s="34"/>
      <c r="I285" s="22"/>
    </row>
    <row r="286" spans="1:9" ht="15.75" x14ac:dyDescent="0.25">
      <c r="A286" s="94"/>
      <c r="B286" s="108"/>
      <c r="C286" s="104"/>
      <c r="D286" s="88"/>
      <c r="E286" s="122"/>
      <c r="F286" s="8" t="s">
        <v>12</v>
      </c>
      <c r="G286" s="39">
        <f>G292+G298</f>
        <v>0</v>
      </c>
      <c r="H286" s="34"/>
      <c r="I286" s="22"/>
    </row>
    <row r="287" spans="1:9" ht="16.5" thickBot="1" x14ac:dyDescent="0.3">
      <c r="A287" s="95"/>
      <c r="B287" s="109"/>
      <c r="C287" s="106"/>
      <c r="D287" s="89"/>
      <c r="E287" s="123"/>
      <c r="F287" s="8" t="s">
        <v>13</v>
      </c>
      <c r="G287" s="39">
        <f>G293+G299</f>
        <v>0</v>
      </c>
      <c r="H287" s="34"/>
      <c r="I287" s="22"/>
    </row>
    <row r="288" spans="1:9" ht="18.75" customHeight="1" x14ac:dyDescent="0.25">
      <c r="A288" s="90" t="s">
        <v>30</v>
      </c>
      <c r="B288" s="96" t="s">
        <v>72</v>
      </c>
      <c r="C288" s="103" t="s">
        <v>45</v>
      </c>
      <c r="D288" s="135"/>
      <c r="E288" s="168"/>
      <c r="F288" s="8" t="s">
        <v>9</v>
      </c>
      <c r="G288" s="39">
        <f>G289+G290+G291+G292+G293</f>
        <v>0</v>
      </c>
      <c r="H288" s="198" t="s">
        <v>16</v>
      </c>
      <c r="I288" s="199" t="s">
        <v>16</v>
      </c>
    </row>
    <row r="289" spans="1:9" ht="15.75" x14ac:dyDescent="0.25">
      <c r="A289" s="94"/>
      <c r="B289" s="97"/>
      <c r="C289" s="104"/>
      <c r="D289" s="171"/>
      <c r="E289" s="169"/>
      <c r="F289" s="8" t="s">
        <v>10</v>
      </c>
      <c r="G289" s="39">
        <v>0</v>
      </c>
      <c r="H289" s="200"/>
      <c r="I289" s="209"/>
    </row>
    <row r="290" spans="1:9" ht="15.75" x14ac:dyDescent="0.25">
      <c r="A290" s="94"/>
      <c r="B290" s="97"/>
      <c r="C290" s="104"/>
      <c r="D290" s="171"/>
      <c r="E290" s="169"/>
      <c r="F290" s="8" t="s">
        <v>36</v>
      </c>
      <c r="G290" s="39">
        <v>0</v>
      </c>
      <c r="H290" s="200"/>
      <c r="I290" s="209"/>
    </row>
    <row r="291" spans="1:9" ht="15.75" x14ac:dyDescent="0.25">
      <c r="A291" s="94"/>
      <c r="B291" s="97"/>
      <c r="C291" s="104"/>
      <c r="D291" s="171"/>
      <c r="E291" s="169"/>
      <c r="F291" s="8" t="s">
        <v>11</v>
      </c>
      <c r="G291" s="39">
        <v>0</v>
      </c>
      <c r="H291" s="200"/>
      <c r="I291" s="209"/>
    </row>
    <row r="292" spans="1:9" ht="15.75" x14ac:dyDescent="0.25">
      <c r="A292" s="94"/>
      <c r="B292" s="97"/>
      <c r="C292" s="104"/>
      <c r="D292" s="171"/>
      <c r="E292" s="169"/>
      <c r="F292" s="8" t="s">
        <v>12</v>
      </c>
      <c r="G292" s="39">
        <v>0</v>
      </c>
      <c r="H292" s="200"/>
      <c r="I292" s="209"/>
    </row>
    <row r="293" spans="1:9" ht="16.5" thickBot="1" x14ac:dyDescent="0.3">
      <c r="A293" s="95"/>
      <c r="B293" s="98"/>
      <c r="C293" s="106"/>
      <c r="D293" s="172"/>
      <c r="E293" s="170"/>
      <c r="F293" s="8" t="s">
        <v>13</v>
      </c>
      <c r="G293" s="39">
        <v>0</v>
      </c>
      <c r="H293" s="201"/>
      <c r="I293" s="210"/>
    </row>
    <row r="294" spans="1:9" ht="21" customHeight="1" x14ac:dyDescent="0.25">
      <c r="A294" s="90" t="s">
        <v>31</v>
      </c>
      <c r="B294" s="107" t="s">
        <v>103</v>
      </c>
      <c r="C294" s="103" t="s">
        <v>45</v>
      </c>
      <c r="D294" s="144"/>
      <c r="E294" s="235"/>
      <c r="F294" s="8" t="s">
        <v>9</v>
      </c>
      <c r="G294" s="39">
        <f>G295+G296+G297+G298+G299</f>
        <v>80</v>
      </c>
      <c r="H294" s="198" t="s">
        <v>16</v>
      </c>
      <c r="I294" s="199" t="s">
        <v>16</v>
      </c>
    </row>
    <row r="295" spans="1:9" ht="15.75" x14ac:dyDescent="0.25">
      <c r="A295" s="79"/>
      <c r="B295" s="217"/>
      <c r="C295" s="104"/>
      <c r="D295" s="146"/>
      <c r="E295" s="147"/>
      <c r="F295" s="8" t="s">
        <v>10</v>
      </c>
      <c r="G295" s="39">
        <v>80</v>
      </c>
      <c r="H295" s="200"/>
      <c r="I295" s="209"/>
    </row>
    <row r="296" spans="1:9" ht="15.75" x14ac:dyDescent="0.25">
      <c r="A296" s="79"/>
      <c r="B296" s="217"/>
      <c r="C296" s="104"/>
      <c r="D296" s="146"/>
      <c r="E296" s="147"/>
      <c r="F296" s="8" t="s">
        <v>36</v>
      </c>
      <c r="G296" s="39">
        <v>0</v>
      </c>
      <c r="H296" s="200"/>
      <c r="I296" s="209"/>
    </row>
    <row r="297" spans="1:9" ht="15.75" x14ac:dyDescent="0.25">
      <c r="A297" s="79"/>
      <c r="B297" s="217"/>
      <c r="C297" s="104"/>
      <c r="D297" s="146"/>
      <c r="E297" s="147"/>
      <c r="F297" s="8" t="s">
        <v>11</v>
      </c>
      <c r="G297" s="39">
        <v>0</v>
      </c>
      <c r="H297" s="200"/>
      <c r="I297" s="209"/>
    </row>
    <row r="298" spans="1:9" ht="15.75" x14ac:dyDescent="0.25">
      <c r="A298" s="79"/>
      <c r="B298" s="217"/>
      <c r="C298" s="104"/>
      <c r="D298" s="146"/>
      <c r="E298" s="147"/>
      <c r="F298" s="8" t="s">
        <v>12</v>
      </c>
      <c r="G298" s="39">
        <v>0</v>
      </c>
      <c r="H298" s="200"/>
      <c r="I298" s="209"/>
    </row>
    <row r="299" spans="1:9" ht="27.75" customHeight="1" thickBot="1" x14ac:dyDescent="0.3">
      <c r="A299" s="80"/>
      <c r="B299" s="218"/>
      <c r="C299" s="106"/>
      <c r="D299" s="148"/>
      <c r="E299" s="149"/>
      <c r="F299" s="8" t="s">
        <v>13</v>
      </c>
      <c r="G299" s="39">
        <v>0</v>
      </c>
      <c r="H299" s="201"/>
      <c r="I299" s="210"/>
    </row>
    <row r="300" spans="1:9" ht="15.75" customHeight="1" x14ac:dyDescent="0.25">
      <c r="A300" s="136" t="s">
        <v>34</v>
      </c>
      <c r="B300" s="107" t="s">
        <v>73</v>
      </c>
      <c r="C300" s="103" t="s">
        <v>45</v>
      </c>
      <c r="D300" s="144"/>
      <c r="E300" s="145"/>
      <c r="F300" s="8" t="s">
        <v>9</v>
      </c>
      <c r="G300" s="46">
        <f>G301+G302+G303+G304+G305</f>
        <v>0</v>
      </c>
      <c r="H300" s="35"/>
      <c r="I300" s="12"/>
    </row>
    <row r="301" spans="1:9" ht="15.75" x14ac:dyDescent="0.25">
      <c r="A301" s="79"/>
      <c r="B301" s="108"/>
      <c r="C301" s="104"/>
      <c r="D301" s="146"/>
      <c r="E301" s="147"/>
      <c r="F301" s="8" t="s">
        <v>10</v>
      </c>
      <c r="G301" s="46">
        <f>G307</f>
        <v>0</v>
      </c>
      <c r="H301" s="35"/>
      <c r="I301" s="12"/>
    </row>
    <row r="302" spans="1:9" ht="15.75" x14ac:dyDescent="0.25">
      <c r="A302" s="79"/>
      <c r="B302" s="108"/>
      <c r="C302" s="104"/>
      <c r="D302" s="146"/>
      <c r="E302" s="147"/>
      <c r="F302" s="8" t="s">
        <v>36</v>
      </c>
      <c r="G302" s="39">
        <f>G308</f>
        <v>0</v>
      </c>
      <c r="H302" s="35"/>
      <c r="I302" s="12"/>
    </row>
    <row r="303" spans="1:9" ht="15.75" x14ac:dyDescent="0.25">
      <c r="A303" s="79"/>
      <c r="B303" s="108"/>
      <c r="C303" s="104"/>
      <c r="D303" s="146"/>
      <c r="E303" s="147"/>
      <c r="F303" s="8" t="s">
        <v>11</v>
      </c>
      <c r="G303" s="39">
        <f>G309</f>
        <v>0</v>
      </c>
      <c r="H303" s="35"/>
      <c r="I303" s="12"/>
    </row>
    <row r="304" spans="1:9" ht="15.75" x14ac:dyDescent="0.25">
      <c r="A304" s="79"/>
      <c r="B304" s="108"/>
      <c r="C304" s="104"/>
      <c r="D304" s="146"/>
      <c r="E304" s="147"/>
      <c r="F304" s="8" t="s">
        <v>12</v>
      </c>
      <c r="G304" s="39">
        <f>G310</f>
        <v>0</v>
      </c>
      <c r="H304" s="35"/>
      <c r="I304" s="12"/>
    </row>
    <row r="305" spans="1:9" ht="16.5" thickBot="1" x14ac:dyDescent="0.3">
      <c r="A305" s="79"/>
      <c r="B305" s="109"/>
      <c r="C305" s="106"/>
      <c r="D305" s="148"/>
      <c r="E305" s="149"/>
      <c r="F305" s="8" t="s">
        <v>13</v>
      </c>
      <c r="G305" s="39">
        <v>0</v>
      </c>
      <c r="H305" s="35"/>
      <c r="I305" s="12"/>
    </row>
    <row r="306" spans="1:9" ht="15.75" customHeight="1" x14ac:dyDescent="0.25">
      <c r="A306" s="79" t="s">
        <v>35</v>
      </c>
      <c r="B306" s="108" t="s">
        <v>76</v>
      </c>
      <c r="C306" s="84" t="s">
        <v>45</v>
      </c>
      <c r="D306" s="146"/>
      <c r="E306" s="147"/>
      <c r="F306" s="7" t="s">
        <v>9</v>
      </c>
      <c r="G306" s="46">
        <f>G307+G308+G309+G310</f>
        <v>0</v>
      </c>
      <c r="H306" s="35"/>
      <c r="I306" s="16"/>
    </row>
    <row r="307" spans="1:9" ht="15.75" x14ac:dyDescent="0.25">
      <c r="A307" s="79"/>
      <c r="B307" s="82"/>
      <c r="C307" s="85"/>
      <c r="D307" s="146"/>
      <c r="E307" s="147"/>
      <c r="F307" s="8" t="s">
        <v>10</v>
      </c>
      <c r="G307" s="39">
        <v>0</v>
      </c>
      <c r="H307" s="35"/>
      <c r="I307" s="16"/>
    </row>
    <row r="308" spans="1:9" ht="15.75" x14ac:dyDescent="0.25">
      <c r="A308" s="79"/>
      <c r="B308" s="82"/>
      <c r="C308" s="85"/>
      <c r="D308" s="146"/>
      <c r="E308" s="147"/>
      <c r="F308" s="8" t="s">
        <v>36</v>
      </c>
      <c r="G308" s="39">
        <v>0</v>
      </c>
      <c r="H308" s="35"/>
      <c r="I308" s="16"/>
    </row>
    <row r="309" spans="1:9" ht="15.75" x14ac:dyDescent="0.25">
      <c r="A309" s="79"/>
      <c r="B309" s="82"/>
      <c r="C309" s="85"/>
      <c r="D309" s="146"/>
      <c r="E309" s="147"/>
      <c r="F309" s="8" t="s">
        <v>11</v>
      </c>
      <c r="G309" s="39">
        <v>0</v>
      </c>
      <c r="H309" s="35"/>
      <c r="I309" s="16"/>
    </row>
    <row r="310" spans="1:9" ht="16.5" thickBot="1" x14ac:dyDescent="0.3">
      <c r="A310" s="80"/>
      <c r="B310" s="83"/>
      <c r="C310" s="86"/>
      <c r="D310" s="148"/>
      <c r="E310" s="149"/>
      <c r="F310" s="8" t="s">
        <v>12</v>
      </c>
      <c r="G310" s="39">
        <v>0</v>
      </c>
      <c r="H310" s="35"/>
      <c r="I310" s="16"/>
    </row>
    <row r="311" spans="1:9" ht="15.75" x14ac:dyDescent="0.25">
      <c r="A311" s="101" t="s">
        <v>85</v>
      </c>
      <c r="B311" s="91" t="s">
        <v>147</v>
      </c>
      <c r="C311" s="103" t="s">
        <v>45</v>
      </c>
      <c r="D311" s="110"/>
      <c r="E311" s="99"/>
      <c r="F311" s="7" t="s">
        <v>9</v>
      </c>
      <c r="G311" s="46">
        <f>G312+G313+G314+G315</f>
        <v>4694.8</v>
      </c>
      <c r="H311" s="35"/>
      <c r="I311" s="16"/>
    </row>
    <row r="312" spans="1:9" ht="15.75" customHeight="1" x14ac:dyDescent="0.25">
      <c r="A312" s="102"/>
      <c r="B312" s="105"/>
      <c r="C312" s="104"/>
      <c r="D312" s="111"/>
      <c r="E312" s="100"/>
      <c r="F312" s="7" t="s">
        <v>10</v>
      </c>
      <c r="G312" s="46">
        <f>G317+G347</f>
        <v>4422.2</v>
      </c>
      <c r="H312" s="35"/>
      <c r="I312" s="19"/>
    </row>
    <row r="313" spans="1:9" ht="15.75" x14ac:dyDescent="0.25">
      <c r="A313" s="102"/>
      <c r="B313" s="105"/>
      <c r="C313" s="104"/>
      <c r="D313" s="111"/>
      <c r="E313" s="100"/>
      <c r="F313" s="7" t="s">
        <v>36</v>
      </c>
      <c r="G313" s="46">
        <f>G318+G348</f>
        <v>0</v>
      </c>
      <c r="H313" s="35"/>
      <c r="I313" s="19"/>
    </row>
    <row r="314" spans="1:9" ht="15.75" x14ac:dyDescent="0.25">
      <c r="A314" s="102"/>
      <c r="B314" s="105"/>
      <c r="C314" s="104"/>
      <c r="D314" s="111"/>
      <c r="E314" s="100"/>
      <c r="F314" s="7" t="s">
        <v>11</v>
      </c>
      <c r="G314" s="46">
        <f>G319+G349</f>
        <v>272.60000000000002</v>
      </c>
      <c r="H314" s="35"/>
      <c r="I314" s="19"/>
    </row>
    <row r="315" spans="1:9" ht="16.5" thickBot="1" x14ac:dyDescent="0.3">
      <c r="A315" s="102"/>
      <c r="B315" s="105"/>
      <c r="C315" s="104"/>
      <c r="D315" s="111"/>
      <c r="E315" s="100"/>
      <c r="F315" s="7" t="s">
        <v>12</v>
      </c>
      <c r="G315" s="46">
        <f>G320+G350</f>
        <v>0</v>
      </c>
      <c r="H315" s="35"/>
      <c r="I315" s="19"/>
    </row>
    <row r="316" spans="1:9" ht="15.75" x14ac:dyDescent="0.25">
      <c r="A316" s="90" t="s">
        <v>86</v>
      </c>
      <c r="B316" s="107" t="s">
        <v>74</v>
      </c>
      <c r="C316" s="84" t="s">
        <v>45</v>
      </c>
      <c r="D316" s="135"/>
      <c r="E316" s="168"/>
      <c r="F316" s="8" t="s">
        <v>9</v>
      </c>
      <c r="G316" s="46">
        <f>G317+G318+G319+G320</f>
        <v>4694.8</v>
      </c>
      <c r="H316" s="35"/>
      <c r="I316" s="19"/>
    </row>
    <row r="317" spans="1:9" ht="15.75" x14ac:dyDescent="0.25">
      <c r="A317" s="94"/>
      <c r="B317" s="108"/>
      <c r="C317" s="175"/>
      <c r="D317" s="171"/>
      <c r="E317" s="169"/>
      <c r="F317" s="8" t="s">
        <v>10</v>
      </c>
      <c r="G317" s="39">
        <f>G322+G327+G332+G337+G342</f>
        <v>4422.2</v>
      </c>
      <c r="H317" s="35"/>
      <c r="I317" s="19"/>
    </row>
    <row r="318" spans="1:9" ht="15.75" customHeight="1" x14ac:dyDescent="0.25">
      <c r="A318" s="94"/>
      <c r="B318" s="108"/>
      <c r="C318" s="175"/>
      <c r="D318" s="171"/>
      <c r="E318" s="169"/>
      <c r="F318" s="8" t="s">
        <v>36</v>
      </c>
      <c r="G318" s="39">
        <f>G323+G328+G333+G338+G343</f>
        <v>0</v>
      </c>
      <c r="H318" s="35"/>
      <c r="I318" s="21"/>
    </row>
    <row r="319" spans="1:9" ht="15.75" x14ac:dyDescent="0.25">
      <c r="A319" s="94"/>
      <c r="B319" s="108"/>
      <c r="C319" s="175"/>
      <c r="D319" s="171"/>
      <c r="E319" s="169"/>
      <c r="F319" s="8" t="s">
        <v>11</v>
      </c>
      <c r="G319" s="39">
        <f>G324+G329+G334+G339+G344</f>
        <v>272.60000000000002</v>
      </c>
      <c r="H319" s="35"/>
      <c r="I319" s="21"/>
    </row>
    <row r="320" spans="1:9" ht="16.5" thickBot="1" x14ac:dyDescent="0.3">
      <c r="A320" s="95"/>
      <c r="B320" s="109"/>
      <c r="C320" s="176"/>
      <c r="D320" s="172"/>
      <c r="E320" s="170"/>
      <c r="F320" s="8" t="s">
        <v>12</v>
      </c>
      <c r="G320" s="39">
        <f>G325+G330+G335+G340+G345</f>
        <v>0</v>
      </c>
      <c r="H320" s="35"/>
      <c r="I320" s="21"/>
    </row>
    <row r="321" spans="1:9" ht="15.75" x14ac:dyDescent="0.25">
      <c r="A321" s="90" t="s">
        <v>87</v>
      </c>
      <c r="B321" s="107" t="s">
        <v>77</v>
      </c>
      <c r="C321" s="84" t="s">
        <v>45</v>
      </c>
      <c r="D321" s="135"/>
      <c r="E321" s="168"/>
      <c r="F321" s="8" t="s">
        <v>9</v>
      </c>
      <c r="G321" s="41">
        <f>G322+G323+G324+G325</f>
        <v>3415.2</v>
      </c>
      <c r="H321" s="35"/>
      <c r="I321" s="21"/>
    </row>
    <row r="322" spans="1:9" ht="15.75" x14ac:dyDescent="0.25">
      <c r="A322" s="79"/>
      <c r="B322" s="82"/>
      <c r="C322" s="85"/>
      <c r="D322" s="88"/>
      <c r="E322" s="122"/>
      <c r="F322" s="8" t="s">
        <v>10</v>
      </c>
      <c r="G322" s="39">
        <v>3415.2</v>
      </c>
      <c r="H322" s="35"/>
      <c r="I322" s="21"/>
    </row>
    <row r="323" spans="1:9" ht="16.5" thickBot="1" x14ac:dyDescent="0.3">
      <c r="A323" s="79"/>
      <c r="B323" s="82"/>
      <c r="C323" s="85"/>
      <c r="D323" s="88"/>
      <c r="E323" s="122"/>
      <c r="F323" s="8" t="s">
        <v>36</v>
      </c>
      <c r="G323" s="39">
        <v>0</v>
      </c>
      <c r="H323" s="35"/>
      <c r="I323" s="21"/>
    </row>
    <row r="324" spans="1:9" ht="21" customHeight="1" x14ac:dyDescent="0.25">
      <c r="A324" s="79"/>
      <c r="B324" s="82"/>
      <c r="C324" s="85"/>
      <c r="D324" s="88"/>
      <c r="E324" s="122"/>
      <c r="F324" s="8" t="s">
        <v>11</v>
      </c>
      <c r="G324" s="39">
        <v>0</v>
      </c>
      <c r="H324" s="198" t="s">
        <v>16</v>
      </c>
      <c r="I324" s="199" t="s">
        <v>16</v>
      </c>
    </row>
    <row r="325" spans="1:9" ht="16.5" thickBot="1" x14ac:dyDescent="0.3">
      <c r="A325" s="80"/>
      <c r="B325" s="83"/>
      <c r="C325" s="86"/>
      <c r="D325" s="89"/>
      <c r="E325" s="123"/>
      <c r="F325" s="8" t="s">
        <v>12</v>
      </c>
      <c r="G325" s="39">
        <v>0</v>
      </c>
      <c r="H325" s="200"/>
      <c r="I325" s="209"/>
    </row>
    <row r="326" spans="1:9" ht="15.75" x14ac:dyDescent="0.25">
      <c r="A326" s="78" t="s">
        <v>88</v>
      </c>
      <c r="B326" s="81" t="s">
        <v>78</v>
      </c>
      <c r="C326" s="124" t="s">
        <v>45</v>
      </c>
      <c r="D326" s="114"/>
      <c r="E326" s="121"/>
      <c r="F326" s="8" t="s">
        <v>9</v>
      </c>
      <c r="G326" s="39">
        <f>G327+G328+G329+G330</f>
        <v>965.1</v>
      </c>
      <c r="H326" s="200"/>
      <c r="I326" s="209"/>
    </row>
    <row r="327" spans="1:9" ht="15.75" x14ac:dyDescent="0.25">
      <c r="A327" s="79"/>
      <c r="B327" s="82"/>
      <c r="C327" s="85"/>
      <c r="D327" s="88"/>
      <c r="E327" s="122"/>
      <c r="F327" s="8" t="s">
        <v>10</v>
      </c>
      <c r="G327" s="41">
        <v>965.1</v>
      </c>
      <c r="H327" s="200"/>
      <c r="I327" s="209"/>
    </row>
    <row r="328" spans="1:9" ht="15.75" x14ac:dyDescent="0.25">
      <c r="A328" s="79"/>
      <c r="B328" s="82"/>
      <c r="C328" s="85"/>
      <c r="D328" s="88"/>
      <c r="E328" s="122"/>
      <c r="F328" s="8" t="s">
        <v>36</v>
      </c>
      <c r="G328" s="39">
        <v>0</v>
      </c>
      <c r="H328" s="200"/>
      <c r="I328" s="209"/>
    </row>
    <row r="329" spans="1:9" ht="25.5" customHeight="1" thickBot="1" x14ac:dyDescent="0.3">
      <c r="A329" s="79"/>
      <c r="B329" s="82"/>
      <c r="C329" s="85"/>
      <c r="D329" s="88"/>
      <c r="E329" s="122"/>
      <c r="F329" s="8" t="s">
        <v>11</v>
      </c>
      <c r="G329" s="39">
        <v>0</v>
      </c>
      <c r="H329" s="201"/>
      <c r="I329" s="210"/>
    </row>
    <row r="330" spans="1:9" ht="25.5" customHeight="1" thickBot="1" x14ac:dyDescent="0.3">
      <c r="A330" s="80"/>
      <c r="B330" s="83"/>
      <c r="C330" s="86"/>
      <c r="D330" s="89"/>
      <c r="E330" s="123"/>
      <c r="F330" s="8" t="s">
        <v>12</v>
      </c>
      <c r="G330" s="39">
        <v>0</v>
      </c>
      <c r="H330" s="55" t="s">
        <v>16</v>
      </c>
      <c r="I330" s="59" t="s">
        <v>16</v>
      </c>
    </row>
    <row r="331" spans="1:9" ht="24.75" customHeight="1" x14ac:dyDescent="0.25">
      <c r="A331" s="78" t="s">
        <v>112</v>
      </c>
      <c r="B331" s="81" t="s">
        <v>111</v>
      </c>
      <c r="C331" s="124" t="s">
        <v>45</v>
      </c>
      <c r="D331" s="114"/>
      <c r="E331" s="121"/>
      <c r="F331" s="8" t="s">
        <v>9</v>
      </c>
      <c r="G331" s="39">
        <f>G332+G333+G334+G335</f>
        <v>5.9</v>
      </c>
      <c r="H331" s="198" t="s">
        <v>16</v>
      </c>
      <c r="I331" s="199" t="s">
        <v>16</v>
      </c>
    </row>
    <row r="332" spans="1:9" ht="15.75" x14ac:dyDescent="0.25">
      <c r="A332" s="79"/>
      <c r="B332" s="82"/>
      <c r="C332" s="85"/>
      <c r="D332" s="88"/>
      <c r="E332" s="122"/>
      <c r="F332" s="8" t="s">
        <v>10</v>
      </c>
      <c r="G332" s="39">
        <v>5.9</v>
      </c>
      <c r="H332" s="200"/>
      <c r="I332" s="209"/>
    </row>
    <row r="333" spans="1:9" ht="15.75" customHeight="1" x14ac:dyDescent="0.25">
      <c r="A333" s="79"/>
      <c r="B333" s="82"/>
      <c r="C333" s="85"/>
      <c r="D333" s="88"/>
      <c r="E333" s="122"/>
      <c r="F333" s="8" t="s">
        <v>36</v>
      </c>
      <c r="G333" s="39">
        <v>0</v>
      </c>
      <c r="H333" s="200"/>
      <c r="I333" s="209"/>
    </row>
    <row r="334" spans="1:9" ht="15.75" x14ac:dyDescent="0.25">
      <c r="A334" s="79"/>
      <c r="B334" s="82"/>
      <c r="C334" s="85"/>
      <c r="D334" s="88"/>
      <c r="E334" s="122"/>
      <c r="F334" s="8" t="s">
        <v>11</v>
      </c>
      <c r="G334" s="39">
        <v>0</v>
      </c>
      <c r="H334" s="200"/>
      <c r="I334" s="209"/>
    </row>
    <row r="335" spans="1:9" ht="16.5" thickBot="1" x14ac:dyDescent="0.3">
      <c r="A335" s="80"/>
      <c r="B335" s="83"/>
      <c r="C335" s="86"/>
      <c r="D335" s="89"/>
      <c r="E335" s="123"/>
      <c r="F335" s="8" t="s">
        <v>12</v>
      </c>
      <c r="G335" s="39">
        <v>0</v>
      </c>
      <c r="H335" s="200"/>
      <c r="I335" s="209"/>
    </row>
    <row r="336" spans="1:9" ht="15.75" x14ac:dyDescent="0.25">
      <c r="A336" s="78" t="s">
        <v>89</v>
      </c>
      <c r="B336" s="81" t="s">
        <v>113</v>
      </c>
      <c r="C336" s="124" t="s">
        <v>45</v>
      </c>
      <c r="D336" s="114"/>
      <c r="E336" s="121"/>
      <c r="F336" s="8" t="s">
        <v>9</v>
      </c>
      <c r="G336" s="39">
        <f>G337+G338+G339+G340</f>
        <v>36</v>
      </c>
      <c r="H336" s="200"/>
      <c r="I336" s="209"/>
    </row>
    <row r="337" spans="1:9" ht="15.75" x14ac:dyDescent="0.25">
      <c r="A337" s="79"/>
      <c r="B337" s="82"/>
      <c r="C337" s="85"/>
      <c r="D337" s="88"/>
      <c r="E337" s="122"/>
      <c r="F337" s="8" t="s">
        <v>10</v>
      </c>
      <c r="G337" s="39">
        <v>36</v>
      </c>
      <c r="H337" s="200"/>
      <c r="I337" s="209"/>
    </row>
    <row r="338" spans="1:9" ht="15.75" x14ac:dyDescent="0.25">
      <c r="A338" s="79"/>
      <c r="B338" s="82"/>
      <c r="C338" s="85"/>
      <c r="D338" s="88"/>
      <c r="E338" s="122"/>
      <c r="F338" s="8" t="s">
        <v>36</v>
      </c>
      <c r="G338" s="39">
        <v>0</v>
      </c>
      <c r="H338" s="200"/>
      <c r="I338" s="209"/>
    </row>
    <row r="339" spans="1:9" ht="15.75" x14ac:dyDescent="0.25">
      <c r="A339" s="79"/>
      <c r="B339" s="82"/>
      <c r="C339" s="85"/>
      <c r="D339" s="88"/>
      <c r="E339" s="122"/>
      <c r="F339" s="8" t="s">
        <v>11</v>
      </c>
      <c r="G339" s="39">
        <v>0</v>
      </c>
      <c r="H339" s="200"/>
      <c r="I339" s="209"/>
    </row>
    <row r="340" spans="1:9" ht="16.5" thickBot="1" x14ac:dyDescent="0.3">
      <c r="A340" s="80"/>
      <c r="B340" s="83"/>
      <c r="C340" s="86"/>
      <c r="D340" s="89"/>
      <c r="E340" s="123"/>
      <c r="F340" s="8" t="s">
        <v>12</v>
      </c>
      <c r="G340" s="39">
        <v>0</v>
      </c>
      <c r="H340" s="200"/>
      <c r="I340" s="209"/>
    </row>
    <row r="341" spans="1:9" ht="15.75" x14ac:dyDescent="0.25">
      <c r="A341" s="78" t="s">
        <v>118</v>
      </c>
      <c r="B341" s="81" t="s">
        <v>166</v>
      </c>
      <c r="C341" s="124" t="s">
        <v>45</v>
      </c>
      <c r="D341" s="114"/>
      <c r="E341" s="121"/>
      <c r="F341" s="8" t="s">
        <v>9</v>
      </c>
      <c r="G341" s="39">
        <f>G342+G343+G344+G345</f>
        <v>272.60000000000002</v>
      </c>
      <c r="H341" s="200"/>
      <c r="I341" s="209"/>
    </row>
    <row r="342" spans="1:9" ht="15.75" x14ac:dyDescent="0.25">
      <c r="A342" s="79"/>
      <c r="B342" s="82"/>
      <c r="C342" s="85"/>
      <c r="D342" s="88"/>
      <c r="E342" s="122"/>
      <c r="F342" s="8" t="s">
        <v>10</v>
      </c>
      <c r="G342" s="39">
        <v>0</v>
      </c>
      <c r="H342" s="200"/>
      <c r="I342" s="209"/>
    </row>
    <row r="343" spans="1:9" ht="15.75" x14ac:dyDescent="0.25">
      <c r="A343" s="79"/>
      <c r="B343" s="82"/>
      <c r="C343" s="85"/>
      <c r="D343" s="88"/>
      <c r="E343" s="122"/>
      <c r="F343" s="8" t="s">
        <v>36</v>
      </c>
      <c r="G343" s="39">
        <v>0</v>
      </c>
      <c r="H343" s="200"/>
      <c r="I343" s="209"/>
    </row>
    <row r="344" spans="1:9" ht="15.75" x14ac:dyDescent="0.25">
      <c r="A344" s="79"/>
      <c r="B344" s="82"/>
      <c r="C344" s="85"/>
      <c r="D344" s="88"/>
      <c r="E344" s="122"/>
      <c r="F344" s="8" t="s">
        <v>11</v>
      </c>
      <c r="G344" s="39">
        <v>272.60000000000002</v>
      </c>
      <c r="H344" s="200"/>
      <c r="I344" s="209"/>
    </row>
    <row r="345" spans="1:9" ht="16.5" thickBot="1" x14ac:dyDescent="0.3">
      <c r="A345" s="80"/>
      <c r="B345" s="83"/>
      <c r="C345" s="86"/>
      <c r="D345" s="89"/>
      <c r="E345" s="123"/>
      <c r="F345" s="8" t="s">
        <v>12</v>
      </c>
      <c r="G345" s="39">
        <v>0</v>
      </c>
      <c r="H345" s="200"/>
      <c r="I345" s="209"/>
    </row>
    <row r="346" spans="1:9" ht="15.6" customHeight="1" x14ac:dyDescent="0.25">
      <c r="A346" s="90" t="s">
        <v>90</v>
      </c>
      <c r="B346" s="107" t="s">
        <v>75</v>
      </c>
      <c r="C346" s="84" t="s">
        <v>45</v>
      </c>
      <c r="D346" s="135"/>
      <c r="E346" s="168"/>
      <c r="F346" s="8" t="s">
        <v>9</v>
      </c>
      <c r="G346" s="46">
        <f>G347+G348+G349+G350</f>
        <v>0</v>
      </c>
      <c r="H346" s="200"/>
      <c r="I346" s="209"/>
    </row>
    <row r="347" spans="1:9" ht="15.75" x14ac:dyDescent="0.25">
      <c r="A347" s="94"/>
      <c r="B347" s="108"/>
      <c r="C347" s="85"/>
      <c r="D347" s="171"/>
      <c r="E347" s="169"/>
      <c r="F347" s="8" t="s">
        <v>10</v>
      </c>
      <c r="G347" s="39">
        <f>G352</f>
        <v>0</v>
      </c>
      <c r="H347" s="200"/>
      <c r="I347" s="209"/>
    </row>
    <row r="348" spans="1:9" ht="15.75" x14ac:dyDescent="0.25">
      <c r="A348" s="94"/>
      <c r="B348" s="108"/>
      <c r="C348" s="85"/>
      <c r="D348" s="171"/>
      <c r="E348" s="169"/>
      <c r="F348" s="8" t="s">
        <v>36</v>
      </c>
      <c r="G348" s="39">
        <f>G353</f>
        <v>0</v>
      </c>
      <c r="H348" s="200"/>
      <c r="I348" s="209"/>
    </row>
    <row r="349" spans="1:9" ht="15.75" x14ac:dyDescent="0.25">
      <c r="A349" s="94"/>
      <c r="B349" s="108"/>
      <c r="C349" s="85"/>
      <c r="D349" s="171"/>
      <c r="E349" s="169"/>
      <c r="F349" s="8" t="s">
        <v>11</v>
      </c>
      <c r="G349" s="39">
        <f>G354</f>
        <v>0</v>
      </c>
      <c r="H349" s="200"/>
      <c r="I349" s="209"/>
    </row>
    <row r="350" spans="1:9" ht="16.5" thickBot="1" x14ac:dyDescent="0.3">
      <c r="A350" s="95"/>
      <c r="B350" s="109"/>
      <c r="C350" s="86"/>
      <c r="D350" s="172"/>
      <c r="E350" s="170"/>
      <c r="F350" s="8" t="s">
        <v>12</v>
      </c>
      <c r="G350" s="39">
        <f>G355</f>
        <v>0</v>
      </c>
      <c r="H350" s="200"/>
      <c r="I350" s="209"/>
    </row>
    <row r="351" spans="1:9" ht="15.75" x14ac:dyDescent="0.25">
      <c r="A351" s="90" t="s">
        <v>127</v>
      </c>
      <c r="B351" s="96" t="s">
        <v>79</v>
      </c>
      <c r="C351" s="84" t="s">
        <v>45</v>
      </c>
      <c r="D351" s="135"/>
      <c r="E351" s="168"/>
      <c r="F351" s="8" t="s">
        <v>9</v>
      </c>
      <c r="G351" s="46">
        <f>G352+G353+G354+G355</f>
        <v>0</v>
      </c>
      <c r="H351" s="200"/>
      <c r="I351" s="209"/>
    </row>
    <row r="352" spans="1:9" ht="15.75" x14ac:dyDescent="0.25">
      <c r="A352" s="94"/>
      <c r="B352" s="97"/>
      <c r="C352" s="85"/>
      <c r="D352" s="171"/>
      <c r="E352" s="169"/>
      <c r="F352" s="8" t="s">
        <v>10</v>
      </c>
      <c r="G352" s="41">
        <v>0</v>
      </c>
      <c r="H352" s="200"/>
      <c r="I352" s="209"/>
    </row>
    <row r="353" spans="1:9" ht="15.75" x14ac:dyDescent="0.25">
      <c r="A353" s="94"/>
      <c r="B353" s="97"/>
      <c r="C353" s="85"/>
      <c r="D353" s="171"/>
      <c r="E353" s="169"/>
      <c r="F353" s="8" t="s">
        <v>36</v>
      </c>
      <c r="G353" s="39">
        <v>0</v>
      </c>
      <c r="H353" s="200"/>
      <c r="I353" s="209"/>
    </row>
    <row r="354" spans="1:9" ht="15.75" x14ac:dyDescent="0.25">
      <c r="A354" s="94"/>
      <c r="B354" s="97"/>
      <c r="C354" s="85"/>
      <c r="D354" s="171"/>
      <c r="E354" s="169"/>
      <c r="F354" s="8" t="s">
        <v>11</v>
      </c>
      <c r="G354" s="39">
        <v>0</v>
      </c>
      <c r="H354" s="200"/>
      <c r="I354" s="209"/>
    </row>
    <row r="355" spans="1:9" ht="16.5" thickBot="1" x14ac:dyDescent="0.3">
      <c r="A355" s="95"/>
      <c r="B355" s="98"/>
      <c r="C355" s="86"/>
      <c r="D355" s="185"/>
      <c r="E355" s="186"/>
      <c r="F355" s="48" t="s">
        <v>12</v>
      </c>
      <c r="G355" s="49">
        <v>0</v>
      </c>
      <c r="H355" s="200"/>
      <c r="I355" s="209"/>
    </row>
    <row r="356" spans="1:9" ht="20.25" customHeight="1" x14ac:dyDescent="0.25">
      <c r="A356" s="90" t="s">
        <v>119</v>
      </c>
      <c r="B356" s="91" t="s">
        <v>148</v>
      </c>
      <c r="C356" s="84" t="s">
        <v>45</v>
      </c>
      <c r="D356" s="229"/>
      <c r="E356" s="168"/>
      <c r="F356" s="8" t="s">
        <v>9</v>
      </c>
      <c r="G356" s="46">
        <f>G357+G358+G359+G360</f>
        <v>0</v>
      </c>
      <c r="H356" s="35"/>
      <c r="I356" s="32"/>
    </row>
    <row r="357" spans="1:9" ht="18" customHeight="1" x14ac:dyDescent="0.25">
      <c r="A357" s="79"/>
      <c r="B357" s="105"/>
      <c r="C357" s="85"/>
      <c r="D357" s="88"/>
      <c r="E357" s="122"/>
      <c r="F357" s="8" t="s">
        <v>10</v>
      </c>
      <c r="G357" s="41">
        <f>G362</f>
        <v>0</v>
      </c>
      <c r="H357" s="35"/>
      <c r="I357" s="32"/>
    </row>
    <row r="358" spans="1:9" ht="21.75" customHeight="1" x14ac:dyDescent="0.25">
      <c r="A358" s="79"/>
      <c r="B358" s="105"/>
      <c r="C358" s="85"/>
      <c r="D358" s="88"/>
      <c r="E358" s="122"/>
      <c r="F358" s="8" t="s">
        <v>36</v>
      </c>
      <c r="G358" s="39">
        <v>0</v>
      </c>
      <c r="H358" s="35"/>
      <c r="I358" s="32"/>
    </row>
    <row r="359" spans="1:9" ht="18.75" customHeight="1" x14ac:dyDescent="0.25">
      <c r="A359" s="79"/>
      <c r="B359" s="105"/>
      <c r="C359" s="85"/>
      <c r="D359" s="88"/>
      <c r="E359" s="122"/>
      <c r="F359" s="8" t="s">
        <v>11</v>
      </c>
      <c r="G359" s="39">
        <v>0</v>
      </c>
      <c r="H359" s="35"/>
      <c r="I359" s="32"/>
    </row>
    <row r="360" spans="1:9" ht="24.75" customHeight="1" thickBot="1" x14ac:dyDescent="0.3">
      <c r="A360" s="80"/>
      <c r="B360" s="105"/>
      <c r="C360" s="86"/>
      <c r="D360" s="89"/>
      <c r="E360" s="123"/>
      <c r="F360" s="48" t="s">
        <v>12</v>
      </c>
      <c r="G360" s="49">
        <v>0</v>
      </c>
      <c r="H360" s="35"/>
      <c r="I360" s="32"/>
    </row>
    <row r="361" spans="1:9" ht="18" customHeight="1" x14ac:dyDescent="0.25">
      <c r="A361" s="90" t="s">
        <v>120</v>
      </c>
      <c r="B361" s="107" t="s">
        <v>121</v>
      </c>
      <c r="C361" s="84" t="s">
        <v>45</v>
      </c>
      <c r="D361" s="135"/>
      <c r="E361" s="168"/>
      <c r="F361" s="8" t="s">
        <v>9</v>
      </c>
      <c r="G361" s="46">
        <f>G362+G363+G364+G365</f>
        <v>0</v>
      </c>
      <c r="H361" s="56"/>
      <c r="I361" s="60"/>
    </row>
    <row r="362" spans="1:9" ht="18" customHeight="1" x14ac:dyDescent="0.25">
      <c r="A362" s="79"/>
      <c r="B362" s="108"/>
      <c r="C362" s="85"/>
      <c r="D362" s="88"/>
      <c r="E362" s="122"/>
      <c r="F362" s="8" t="s">
        <v>10</v>
      </c>
      <c r="G362" s="41">
        <f>G367</f>
        <v>0</v>
      </c>
      <c r="H362" s="56"/>
      <c r="I362" s="60"/>
    </row>
    <row r="363" spans="1:9" ht="18.75" customHeight="1" x14ac:dyDescent="0.25">
      <c r="A363" s="79"/>
      <c r="B363" s="108"/>
      <c r="C363" s="85"/>
      <c r="D363" s="88"/>
      <c r="E363" s="122"/>
      <c r="F363" s="8" t="s">
        <v>36</v>
      </c>
      <c r="G363" s="39">
        <v>0</v>
      </c>
      <c r="H363" s="56"/>
      <c r="I363" s="60"/>
    </row>
    <row r="364" spans="1:9" ht="19.5" customHeight="1" x14ac:dyDescent="0.25">
      <c r="A364" s="79"/>
      <c r="B364" s="108"/>
      <c r="C364" s="85"/>
      <c r="D364" s="88"/>
      <c r="E364" s="122"/>
      <c r="F364" s="8" t="s">
        <v>11</v>
      </c>
      <c r="G364" s="39">
        <v>0</v>
      </c>
      <c r="H364" s="56"/>
      <c r="I364" s="60"/>
    </row>
    <row r="365" spans="1:9" ht="18.75" customHeight="1" thickBot="1" x14ac:dyDescent="0.3">
      <c r="A365" s="80"/>
      <c r="B365" s="109"/>
      <c r="C365" s="86"/>
      <c r="D365" s="89"/>
      <c r="E365" s="123"/>
      <c r="F365" s="48" t="s">
        <v>12</v>
      </c>
      <c r="G365" s="49">
        <v>0</v>
      </c>
      <c r="H365" s="56"/>
      <c r="I365" s="60"/>
    </row>
    <row r="366" spans="1:9" ht="15.75" x14ac:dyDescent="0.25">
      <c r="A366" s="90" t="s">
        <v>122</v>
      </c>
      <c r="B366" s="96" t="s">
        <v>79</v>
      </c>
      <c r="C366" s="84" t="s">
        <v>45</v>
      </c>
      <c r="D366" s="135"/>
      <c r="E366" s="168"/>
      <c r="F366" s="8" t="s">
        <v>9</v>
      </c>
      <c r="G366" s="46">
        <f>G367+G368+G369+G370</f>
        <v>0</v>
      </c>
      <c r="H366" s="35"/>
      <c r="I366" s="32"/>
    </row>
    <row r="367" spans="1:9" ht="15.75" x14ac:dyDescent="0.25">
      <c r="A367" s="94"/>
      <c r="B367" s="97"/>
      <c r="C367" s="85"/>
      <c r="D367" s="171"/>
      <c r="E367" s="169"/>
      <c r="F367" s="8" t="s">
        <v>10</v>
      </c>
      <c r="G367" s="41">
        <v>0</v>
      </c>
      <c r="H367" s="35"/>
      <c r="I367" s="32"/>
    </row>
    <row r="368" spans="1:9" ht="15.75" x14ac:dyDescent="0.25">
      <c r="A368" s="94"/>
      <c r="B368" s="97"/>
      <c r="C368" s="85"/>
      <c r="D368" s="171"/>
      <c r="E368" s="169"/>
      <c r="F368" s="8" t="s">
        <v>36</v>
      </c>
      <c r="G368" s="39">
        <v>0</v>
      </c>
      <c r="H368" s="35"/>
      <c r="I368" s="32"/>
    </row>
    <row r="369" spans="1:9" ht="15.75" x14ac:dyDescent="0.25">
      <c r="A369" s="94"/>
      <c r="B369" s="97"/>
      <c r="C369" s="85"/>
      <c r="D369" s="171"/>
      <c r="E369" s="169"/>
      <c r="F369" s="8" t="s">
        <v>11</v>
      </c>
      <c r="G369" s="39">
        <v>0</v>
      </c>
      <c r="H369" s="35"/>
      <c r="I369" s="32"/>
    </row>
    <row r="370" spans="1:9" ht="45" customHeight="1" thickBot="1" x14ac:dyDescent="0.3">
      <c r="A370" s="95"/>
      <c r="B370" s="98"/>
      <c r="C370" s="86"/>
      <c r="D370" s="185"/>
      <c r="E370" s="186"/>
      <c r="F370" s="48" t="s">
        <v>12</v>
      </c>
      <c r="G370" s="49">
        <v>0</v>
      </c>
      <c r="H370" s="35"/>
      <c r="I370" s="32"/>
    </row>
    <row r="371" spans="1:9" ht="15.75" customHeight="1" thickBot="1" x14ac:dyDescent="0.3">
      <c r="A371" s="241" t="s">
        <v>150</v>
      </c>
      <c r="B371" s="243" t="s">
        <v>151</v>
      </c>
      <c r="C371" s="245" t="s">
        <v>45</v>
      </c>
      <c r="D371" s="247"/>
      <c r="E371" s="247"/>
      <c r="F371" s="68" t="s">
        <v>9</v>
      </c>
      <c r="G371" s="69">
        <f>G372+G373+G374+G375</f>
        <v>0</v>
      </c>
      <c r="H371" s="35"/>
      <c r="I371" s="32"/>
    </row>
    <row r="372" spans="1:9" ht="16.5" thickBot="1" x14ac:dyDescent="0.3">
      <c r="A372" s="242"/>
      <c r="B372" s="244"/>
      <c r="C372" s="246"/>
      <c r="D372" s="248"/>
      <c r="E372" s="248"/>
      <c r="F372" s="68" t="s">
        <v>10</v>
      </c>
      <c r="G372" s="70">
        <v>0</v>
      </c>
      <c r="H372" s="35"/>
      <c r="I372" s="32"/>
    </row>
    <row r="373" spans="1:9" ht="16.5" thickBot="1" x14ac:dyDescent="0.3">
      <c r="A373" s="242"/>
      <c r="B373" s="244"/>
      <c r="C373" s="246"/>
      <c r="D373" s="248"/>
      <c r="E373" s="248"/>
      <c r="F373" s="68" t="s">
        <v>36</v>
      </c>
      <c r="G373" s="71">
        <v>0</v>
      </c>
      <c r="H373" s="35"/>
      <c r="I373" s="32"/>
    </row>
    <row r="374" spans="1:9" ht="16.5" thickBot="1" x14ac:dyDescent="0.3">
      <c r="A374" s="242"/>
      <c r="B374" s="244"/>
      <c r="C374" s="246"/>
      <c r="D374" s="248"/>
      <c r="E374" s="248"/>
      <c r="F374" s="68" t="s">
        <v>11</v>
      </c>
      <c r="G374" s="71">
        <v>0</v>
      </c>
      <c r="H374" s="35"/>
      <c r="I374" s="32"/>
    </row>
    <row r="375" spans="1:9" ht="36.75" customHeight="1" thickBot="1" x14ac:dyDescent="0.3">
      <c r="A375" s="242"/>
      <c r="B375" s="244"/>
      <c r="C375" s="246"/>
      <c r="D375" s="248"/>
      <c r="E375" s="248"/>
      <c r="F375" s="68" t="s">
        <v>12</v>
      </c>
      <c r="G375" s="71">
        <v>0</v>
      </c>
      <c r="H375" s="35"/>
      <c r="I375" s="32"/>
    </row>
    <row r="376" spans="1:9" ht="20.25" customHeight="1" thickBot="1" x14ac:dyDescent="0.3">
      <c r="A376" s="241" t="s">
        <v>152</v>
      </c>
      <c r="B376" s="243" t="s">
        <v>153</v>
      </c>
      <c r="C376" s="245" t="s">
        <v>45</v>
      </c>
      <c r="D376" s="247"/>
      <c r="E376" s="247"/>
      <c r="F376" s="68" t="s">
        <v>9</v>
      </c>
      <c r="G376" s="69">
        <f>G377+G378+G379+G380</f>
        <v>0</v>
      </c>
      <c r="H376" s="191"/>
      <c r="I376" s="194"/>
    </row>
    <row r="377" spans="1:9" ht="18" customHeight="1" thickBot="1" x14ac:dyDescent="0.3">
      <c r="A377" s="242"/>
      <c r="B377" s="244"/>
      <c r="C377" s="246"/>
      <c r="D377" s="248"/>
      <c r="E377" s="248"/>
      <c r="F377" s="68" t="s">
        <v>10</v>
      </c>
      <c r="G377" s="70">
        <v>0</v>
      </c>
      <c r="H377" s="191"/>
      <c r="I377" s="194"/>
    </row>
    <row r="378" spans="1:9" ht="21.75" customHeight="1" thickBot="1" x14ac:dyDescent="0.3">
      <c r="A378" s="242"/>
      <c r="B378" s="244"/>
      <c r="C378" s="246"/>
      <c r="D378" s="248"/>
      <c r="E378" s="248"/>
      <c r="F378" s="68" t="s">
        <v>36</v>
      </c>
      <c r="G378" s="71">
        <v>0</v>
      </c>
      <c r="H378" s="191"/>
      <c r="I378" s="194"/>
    </row>
    <row r="379" spans="1:9" ht="18.75" customHeight="1" thickBot="1" x14ac:dyDescent="0.3">
      <c r="A379" s="242"/>
      <c r="B379" s="244"/>
      <c r="C379" s="246"/>
      <c r="D379" s="248"/>
      <c r="E379" s="248"/>
      <c r="F379" s="68" t="s">
        <v>11</v>
      </c>
      <c r="G379" s="71">
        <v>0</v>
      </c>
      <c r="H379" s="191"/>
      <c r="I379" s="194"/>
    </row>
    <row r="380" spans="1:9" ht="24.75" customHeight="1" thickBot="1" x14ac:dyDescent="0.3">
      <c r="A380" s="242"/>
      <c r="B380" s="244"/>
      <c r="C380" s="246"/>
      <c r="D380" s="248"/>
      <c r="E380" s="248"/>
      <c r="F380" s="68" t="s">
        <v>12</v>
      </c>
      <c r="G380" s="71">
        <v>0</v>
      </c>
      <c r="H380" s="191"/>
      <c r="I380" s="194"/>
    </row>
    <row r="381" spans="1:9" ht="16.149999999999999" hidden="1" customHeight="1" thickBot="1" x14ac:dyDescent="0.3">
      <c r="A381" s="241" t="s">
        <v>154</v>
      </c>
      <c r="B381" s="243" t="s">
        <v>155</v>
      </c>
      <c r="C381" s="245" t="s">
        <v>45</v>
      </c>
      <c r="D381" s="247"/>
      <c r="E381" s="247"/>
      <c r="F381" s="68" t="s">
        <v>9</v>
      </c>
      <c r="G381" s="69">
        <f>G382+G383+G384+G385</f>
        <v>0</v>
      </c>
      <c r="H381" s="194"/>
      <c r="I381" s="194"/>
    </row>
    <row r="382" spans="1:9" ht="16.149999999999999" hidden="1" customHeight="1" thickBot="1" x14ac:dyDescent="0.3">
      <c r="A382" s="242"/>
      <c r="B382" s="244"/>
      <c r="C382" s="246"/>
      <c r="D382" s="248"/>
      <c r="E382" s="248"/>
      <c r="F382" s="68" t="s">
        <v>10</v>
      </c>
      <c r="G382" s="70">
        <v>0</v>
      </c>
      <c r="H382" s="195"/>
      <c r="I382" s="195"/>
    </row>
    <row r="383" spans="1:9" ht="15.75" customHeight="1" thickBot="1" x14ac:dyDescent="0.3">
      <c r="A383" s="242"/>
      <c r="B383" s="244"/>
      <c r="C383" s="246"/>
      <c r="D383" s="248"/>
      <c r="E383" s="248"/>
      <c r="F383" s="68" t="s">
        <v>36</v>
      </c>
      <c r="G383" s="71">
        <v>0</v>
      </c>
    </row>
    <row r="384" spans="1:9" ht="16.5" thickBot="1" x14ac:dyDescent="0.3">
      <c r="A384" s="242"/>
      <c r="B384" s="244"/>
      <c r="C384" s="246"/>
      <c r="D384" s="248"/>
      <c r="E384" s="248"/>
      <c r="F384" s="68" t="s">
        <v>11</v>
      </c>
      <c r="G384" s="71">
        <v>0</v>
      </c>
    </row>
    <row r="385" spans="1:7" ht="16.5" thickBot="1" x14ac:dyDescent="0.3">
      <c r="A385" s="242"/>
      <c r="B385" s="244"/>
      <c r="C385" s="246"/>
      <c r="D385" s="248"/>
      <c r="E385" s="248"/>
      <c r="F385" s="68" t="s">
        <v>12</v>
      </c>
      <c r="G385" s="71">
        <v>0</v>
      </c>
    </row>
    <row r="387" spans="1:7" ht="13.5" customHeight="1" x14ac:dyDescent="0.25"/>
    <row r="389" spans="1:7" ht="15.75" customHeight="1" x14ac:dyDescent="0.25"/>
    <row r="392" spans="1:7" ht="29.25" customHeight="1" x14ac:dyDescent="0.25"/>
    <row r="393" spans="1:7" ht="15.75" customHeight="1" x14ac:dyDescent="0.25"/>
    <row r="395" spans="1:7" ht="15.75" customHeight="1" x14ac:dyDescent="0.25"/>
    <row r="396" spans="1:7" ht="21.75" customHeight="1" x14ac:dyDescent="0.25"/>
    <row r="397" spans="1:7" ht="15" customHeight="1" x14ac:dyDescent="0.25"/>
    <row r="398" spans="1:7" ht="15.75" customHeight="1" x14ac:dyDescent="0.25"/>
    <row r="399" spans="1:7" ht="15" customHeight="1" x14ac:dyDescent="0.25"/>
    <row r="400" spans="1:7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5.75" customHeight="1" x14ac:dyDescent="0.25"/>
    <row r="406" ht="22.5" customHeight="1" x14ac:dyDescent="0.25"/>
    <row r="407" ht="15" customHeight="1" x14ac:dyDescent="0.25"/>
    <row r="408" ht="15" customHeight="1" x14ac:dyDescent="0.25"/>
    <row r="409" ht="15" customHeight="1" x14ac:dyDescent="0.25"/>
    <row r="410" ht="15.75" customHeight="1" x14ac:dyDescent="0.25"/>
    <row r="411" ht="39.75" customHeight="1" x14ac:dyDescent="0.25"/>
    <row r="412" ht="21.75" customHeight="1" x14ac:dyDescent="0.25"/>
    <row r="431" ht="15.75" customHeight="1" x14ac:dyDescent="0.25"/>
    <row r="436" ht="15.75" customHeight="1" x14ac:dyDescent="0.25"/>
    <row r="441" ht="15.75" customHeight="1" x14ac:dyDescent="0.25"/>
    <row r="447" ht="15.75" customHeight="1" x14ac:dyDescent="0.25"/>
    <row r="450" ht="29.25" customHeight="1" x14ac:dyDescent="0.25"/>
    <row r="456" ht="15.75" customHeight="1" x14ac:dyDescent="0.25"/>
    <row r="462" ht="15.75" customHeight="1" x14ac:dyDescent="0.25"/>
    <row r="467" ht="15.75" customHeight="1" x14ac:dyDescent="0.25"/>
  </sheetData>
  <mergeCells count="364">
    <mergeCell ref="A381:A385"/>
    <mergeCell ref="B381:B385"/>
    <mergeCell ref="C381:C385"/>
    <mergeCell ref="D381:D385"/>
    <mergeCell ref="E381:E385"/>
    <mergeCell ref="A371:A375"/>
    <mergeCell ref="B371:B375"/>
    <mergeCell ref="C371:C375"/>
    <mergeCell ref="D371:D375"/>
    <mergeCell ref="E371:E375"/>
    <mergeCell ref="A376:A380"/>
    <mergeCell ref="B376:B380"/>
    <mergeCell ref="C376:C380"/>
    <mergeCell ref="D376:D380"/>
    <mergeCell ref="E376:E380"/>
    <mergeCell ref="D361:D365"/>
    <mergeCell ref="E361:E365"/>
    <mergeCell ref="A351:A355"/>
    <mergeCell ref="B351:B355"/>
    <mergeCell ref="C351:C355"/>
    <mergeCell ref="D351:D355"/>
    <mergeCell ref="E351:E355"/>
    <mergeCell ref="A356:A360"/>
    <mergeCell ref="B356:B360"/>
    <mergeCell ref="C356:C360"/>
    <mergeCell ref="D356:D360"/>
    <mergeCell ref="E356:E360"/>
    <mergeCell ref="A361:A365"/>
    <mergeCell ref="B361:B365"/>
    <mergeCell ref="C361:C365"/>
    <mergeCell ref="C210:C215"/>
    <mergeCell ref="A234:A239"/>
    <mergeCell ref="A246:A251"/>
    <mergeCell ref="A252:A257"/>
    <mergeCell ref="A228:A233"/>
    <mergeCell ref="C336:C340"/>
    <mergeCell ref="A258:A263"/>
    <mergeCell ref="B258:B263"/>
    <mergeCell ref="C258:C263"/>
    <mergeCell ref="A240:A245"/>
    <mergeCell ref="B240:B245"/>
    <mergeCell ref="C240:C245"/>
    <mergeCell ref="A331:A335"/>
    <mergeCell ref="B331:B335"/>
    <mergeCell ref="C331:C335"/>
    <mergeCell ref="C306:C310"/>
    <mergeCell ref="C282:C287"/>
    <mergeCell ref="B234:B239"/>
    <mergeCell ref="B300:B305"/>
    <mergeCell ref="B294:B299"/>
    <mergeCell ref="B216:B221"/>
    <mergeCell ref="C216:C221"/>
    <mergeCell ref="A321:A325"/>
    <mergeCell ref="B321:B325"/>
    <mergeCell ref="H331:H355"/>
    <mergeCell ref="I331:I355"/>
    <mergeCell ref="H376:H382"/>
    <mergeCell ref="E336:E340"/>
    <mergeCell ref="D258:D263"/>
    <mergeCell ref="E258:E263"/>
    <mergeCell ref="C168:C173"/>
    <mergeCell ref="D168:D173"/>
    <mergeCell ref="C180:C185"/>
    <mergeCell ref="D180:D185"/>
    <mergeCell ref="E180:E185"/>
    <mergeCell ref="I376:I382"/>
    <mergeCell ref="C288:C293"/>
    <mergeCell ref="E288:E293"/>
    <mergeCell ref="D294:D299"/>
    <mergeCell ref="C264:C269"/>
    <mergeCell ref="C246:C251"/>
    <mergeCell ref="C234:C239"/>
    <mergeCell ref="D234:D239"/>
    <mergeCell ref="E234:E239"/>
    <mergeCell ref="C294:C299"/>
    <mergeCell ref="C326:C330"/>
    <mergeCell ref="D326:D330"/>
    <mergeCell ref="E326:E330"/>
    <mergeCell ref="E228:E233"/>
    <mergeCell ref="E252:E257"/>
    <mergeCell ref="B252:B257"/>
    <mergeCell ref="C252:C257"/>
    <mergeCell ref="B228:B233"/>
    <mergeCell ref="D228:D233"/>
    <mergeCell ref="E276:E281"/>
    <mergeCell ref="E294:E299"/>
    <mergeCell ref="B222:B227"/>
    <mergeCell ref="C222:C227"/>
    <mergeCell ref="D288:D293"/>
    <mergeCell ref="E282:E287"/>
    <mergeCell ref="D246:D251"/>
    <mergeCell ref="B246:B251"/>
    <mergeCell ref="C228:C233"/>
    <mergeCell ref="I19:I23"/>
    <mergeCell ref="H24:H29"/>
    <mergeCell ref="I24:I29"/>
    <mergeCell ref="B30:B35"/>
    <mergeCell ref="B16:B17"/>
    <mergeCell ref="C16:C17"/>
    <mergeCell ref="D16:E16"/>
    <mergeCell ref="F16:G16"/>
    <mergeCell ref="H16:H17"/>
    <mergeCell ref="I30:I35"/>
    <mergeCell ref="D19:D23"/>
    <mergeCell ref="B24:B29"/>
    <mergeCell ref="C24:C29"/>
    <mergeCell ref="D24:D29"/>
    <mergeCell ref="B19:B23"/>
    <mergeCell ref="C19:C23"/>
    <mergeCell ref="C30:C35"/>
    <mergeCell ref="D30:D35"/>
    <mergeCell ref="E7:I11"/>
    <mergeCell ref="A16:A17"/>
    <mergeCell ref="E19:E23"/>
    <mergeCell ref="H19:H23"/>
    <mergeCell ref="E24:E29"/>
    <mergeCell ref="E30:E35"/>
    <mergeCell ref="H30:H35"/>
    <mergeCell ref="G3:I5"/>
    <mergeCell ref="H126:H131"/>
    <mergeCell ref="I126:I131"/>
    <mergeCell ref="H90:H95"/>
    <mergeCell ref="H102:H107"/>
    <mergeCell ref="A12:I14"/>
    <mergeCell ref="A90:A95"/>
    <mergeCell ref="A102:A107"/>
    <mergeCell ref="A42:A47"/>
    <mergeCell ref="A48:A53"/>
    <mergeCell ref="A60:A65"/>
    <mergeCell ref="A72:A77"/>
    <mergeCell ref="I16:I17"/>
    <mergeCell ref="A24:A29"/>
    <mergeCell ref="A19:A23"/>
    <mergeCell ref="A30:A35"/>
    <mergeCell ref="A36:A41"/>
    <mergeCell ref="C42:C47"/>
    <mergeCell ref="C48:C53"/>
    <mergeCell ref="B60:B65"/>
    <mergeCell ref="B72:B77"/>
    <mergeCell ref="D72:D77"/>
    <mergeCell ref="C60:C65"/>
    <mergeCell ref="C72:C77"/>
    <mergeCell ref="D60:D65"/>
    <mergeCell ref="C90:C95"/>
    <mergeCell ref="C78:C83"/>
    <mergeCell ref="B78:B83"/>
    <mergeCell ref="H324:H329"/>
    <mergeCell ref="I288:I293"/>
    <mergeCell ref="H180:H185"/>
    <mergeCell ref="I180:I185"/>
    <mergeCell ref="I102:I107"/>
    <mergeCell ref="I108:I113"/>
    <mergeCell ref="I120:I125"/>
    <mergeCell ref="E138:E143"/>
    <mergeCell ref="I90:I95"/>
    <mergeCell ref="H120:H125"/>
    <mergeCell ref="H132:H137"/>
    <mergeCell ref="I132:I137"/>
    <mergeCell ref="E120:E125"/>
    <mergeCell ref="E126:E131"/>
    <mergeCell ref="E132:E137"/>
    <mergeCell ref="I138:I143"/>
    <mergeCell ref="H288:H293"/>
    <mergeCell ref="I324:I329"/>
    <mergeCell ref="I294:I299"/>
    <mergeCell ref="H294:H299"/>
    <mergeCell ref="E162:E167"/>
    <mergeCell ref="E186:E191"/>
    <mergeCell ref="H162:H167"/>
    <mergeCell ref="I162:I167"/>
    <mergeCell ref="H168:H173"/>
    <mergeCell ref="I168:I173"/>
    <mergeCell ref="I72:I77"/>
    <mergeCell ref="H72:H77"/>
    <mergeCell ref="B91:B95"/>
    <mergeCell ref="H144:H149"/>
    <mergeCell ref="I144:I149"/>
    <mergeCell ref="D144:D149"/>
    <mergeCell ref="H138:H143"/>
    <mergeCell ref="I114:I119"/>
    <mergeCell ref="H108:H113"/>
    <mergeCell ref="H114:H119"/>
    <mergeCell ref="E96:E101"/>
    <mergeCell ref="B156:B161"/>
    <mergeCell ref="C156:C161"/>
    <mergeCell ref="E102:E107"/>
    <mergeCell ref="E108:E113"/>
    <mergeCell ref="E114:E119"/>
    <mergeCell ref="D132:D137"/>
    <mergeCell ref="B138:B143"/>
    <mergeCell ref="D126:D131"/>
    <mergeCell ref="C132:C137"/>
    <mergeCell ref="D102:D107"/>
    <mergeCell ref="B132:B137"/>
    <mergeCell ref="C321:C325"/>
    <mergeCell ref="D321:D325"/>
    <mergeCell ref="E321:E325"/>
    <mergeCell ref="A336:A340"/>
    <mergeCell ref="B336:B340"/>
    <mergeCell ref="D336:D340"/>
    <mergeCell ref="E48:E53"/>
    <mergeCell ref="E60:E65"/>
    <mergeCell ref="E54:E59"/>
    <mergeCell ref="E66:E71"/>
    <mergeCell ref="B48:B53"/>
    <mergeCell ref="C102:C107"/>
    <mergeCell ref="C108:C113"/>
    <mergeCell ref="C114:C119"/>
    <mergeCell ref="C120:C125"/>
    <mergeCell ref="C126:C131"/>
    <mergeCell ref="B120:B125"/>
    <mergeCell ref="D306:D310"/>
    <mergeCell ref="E306:E310"/>
    <mergeCell ref="B210:B215"/>
    <mergeCell ref="D210:D215"/>
    <mergeCell ref="E210:E215"/>
    <mergeCell ref="A210:A215"/>
    <mergeCell ref="B204:B209"/>
    <mergeCell ref="C204:C209"/>
    <mergeCell ref="A180:A185"/>
    <mergeCell ref="C198:C203"/>
    <mergeCell ref="A222:A227"/>
    <mergeCell ref="E174:E179"/>
    <mergeCell ref="C162:C167"/>
    <mergeCell ref="A366:A370"/>
    <mergeCell ref="B366:B370"/>
    <mergeCell ref="C366:C370"/>
    <mergeCell ref="D366:D370"/>
    <mergeCell ref="E366:E370"/>
    <mergeCell ref="D311:D315"/>
    <mergeCell ref="D316:D320"/>
    <mergeCell ref="E316:E320"/>
    <mergeCell ref="C316:C320"/>
    <mergeCell ref="B316:B320"/>
    <mergeCell ref="A316:A320"/>
    <mergeCell ref="A346:A350"/>
    <mergeCell ref="B346:B350"/>
    <mergeCell ref="C346:C350"/>
    <mergeCell ref="D346:D350"/>
    <mergeCell ref="E346:E350"/>
    <mergeCell ref="A162:A167"/>
    <mergeCell ref="B162:B167"/>
    <mergeCell ref="A198:A203"/>
    <mergeCell ref="E198:E203"/>
    <mergeCell ref="D198:D203"/>
    <mergeCell ref="A186:A191"/>
    <mergeCell ref="B186:B191"/>
    <mergeCell ref="B180:B185"/>
    <mergeCell ref="C186:C191"/>
    <mergeCell ref="D186:D191"/>
    <mergeCell ref="B168:B173"/>
    <mergeCell ref="B198:B203"/>
    <mergeCell ref="D174:D179"/>
    <mergeCell ref="A192:A197"/>
    <mergeCell ref="B192:B197"/>
    <mergeCell ref="C192:C197"/>
    <mergeCell ref="D192:D197"/>
    <mergeCell ref="E192:E197"/>
    <mergeCell ref="I36:I41"/>
    <mergeCell ref="H36:H41"/>
    <mergeCell ref="B102:B107"/>
    <mergeCell ref="B150:B155"/>
    <mergeCell ref="C150:C155"/>
    <mergeCell ref="E42:E47"/>
    <mergeCell ref="H42:H47"/>
    <mergeCell ref="I42:I47"/>
    <mergeCell ref="H60:H65"/>
    <mergeCell ref="I60:I65"/>
    <mergeCell ref="E90:E95"/>
    <mergeCell ref="D42:D47"/>
    <mergeCell ref="D48:D53"/>
    <mergeCell ref="D90:D95"/>
    <mergeCell ref="E72:E77"/>
    <mergeCell ref="I48:I53"/>
    <mergeCell ref="H48:H53"/>
    <mergeCell ref="H66:H71"/>
    <mergeCell ref="I66:I71"/>
    <mergeCell ref="E36:E41"/>
    <mergeCell ref="B36:B41"/>
    <mergeCell ref="C36:C41"/>
    <mergeCell ref="D36:D41"/>
    <mergeCell ref="B42:B47"/>
    <mergeCell ref="A54:A59"/>
    <mergeCell ref="B54:B59"/>
    <mergeCell ref="C54:C59"/>
    <mergeCell ref="D54:D59"/>
    <mergeCell ref="A84:A89"/>
    <mergeCell ref="B84:B89"/>
    <mergeCell ref="D84:D89"/>
    <mergeCell ref="C84:C89"/>
    <mergeCell ref="A66:A71"/>
    <mergeCell ref="B66:B71"/>
    <mergeCell ref="C66:C71"/>
    <mergeCell ref="D66:D71"/>
    <mergeCell ref="A78:A83"/>
    <mergeCell ref="D331:D335"/>
    <mergeCell ref="E331:E335"/>
    <mergeCell ref="A96:A101"/>
    <mergeCell ref="B96:B101"/>
    <mergeCell ref="C96:C101"/>
    <mergeCell ref="D96:D101"/>
    <mergeCell ref="A300:A305"/>
    <mergeCell ref="A138:A143"/>
    <mergeCell ref="B144:B149"/>
    <mergeCell ref="D252:D257"/>
    <mergeCell ref="D138:D143"/>
    <mergeCell ref="C138:C143"/>
    <mergeCell ref="A150:A155"/>
    <mergeCell ref="A114:A119"/>
    <mergeCell ref="A120:A125"/>
    <mergeCell ref="A126:A131"/>
    <mergeCell ref="A132:A137"/>
    <mergeCell ref="A156:A161"/>
    <mergeCell ref="A168:A173"/>
    <mergeCell ref="D108:D113"/>
    <mergeCell ref="D114:D119"/>
    <mergeCell ref="D282:D287"/>
    <mergeCell ref="D300:E305"/>
    <mergeCell ref="A326:A330"/>
    <mergeCell ref="B326:B330"/>
    <mergeCell ref="A306:A310"/>
    <mergeCell ref="D162:D167"/>
    <mergeCell ref="B108:B113"/>
    <mergeCell ref="E144:E149"/>
    <mergeCell ref="E168:E173"/>
    <mergeCell ref="A341:A345"/>
    <mergeCell ref="B341:B345"/>
    <mergeCell ref="C341:C345"/>
    <mergeCell ref="D341:D345"/>
    <mergeCell ref="E341:E345"/>
    <mergeCell ref="D240:D245"/>
    <mergeCell ref="E240:E245"/>
    <mergeCell ref="E270:E275"/>
    <mergeCell ref="A144:A149"/>
    <mergeCell ref="C144:C149"/>
    <mergeCell ref="A108:A113"/>
    <mergeCell ref="B126:B131"/>
    <mergeCell ref="B114:B119"/>
    <mergeCell ref="D120:D125"/>
    <mergeCell ref="A174:A179"/>
    <mergeCell ref="B174:B179"/>
    <mergeCell ref="C174:C179"/>
    <mergeCell ref="E246:E251"/>
    <mergeCell ref="E311:E315"/>
    <mergeCell ref="A311:A315"/>
    <mergeCell ref="C311:C315"/>
    <mergeCell ref="B311:B315"/>
    <mergeCell ref="C276:C281"/>
    <mergeCell ref="C300:C305"/>
    <mergeCell ref="B282:B287"/>
    <mergeCell ref="D276:D281"/>
    <mergeCell ref="A276:A281"/>
    <mergeCell ref="A282:A287"/>
    <mergeCell ref="B306:B310"/>
    <mergeCell ref="A264:A269"/>
    <mergeCell ref="A270:A275"/>
    <mergeCell ref="B270:B275"/>
    <mergeCell ref="C270:C275"/>
    <mergeCell ref="D270:D275"/>
    <mergeCell ref="A294:A299"/>
    <mergeCell ref="B276:B281"/>
    <mergeCell ref="A288:A293"/>
    <mergeCell ref="B288:B293"/>
    <mergeCell ref="B264:B269"/>
  </mergeCells>
  <pageMargins left="0.25" right="0.25" top="0.75" bottom="0.75" header="0.3" footer="0.3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распоряжение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Элемент</cp:lastModifiedBy>
  <cp:lastPrinted>2025-01-13T06:52:43Z</cp:lastPrinted>
  <dcterms:created xsi:type="dcterms:W3CDTF">2017-03-01T11:11:25Z</dcterms:created>
  <dcterms:modified xsi:type="dcterms:W3CDTF">2025-01-13T06:52:48Z</dcterms:modified>
</cp:coreProperties>
</file>